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ver25\share\ＢＳ関連\尾張北\各委員会\組織・拡充委員会\29年度\"/>
    </mc:Choice>
  </mc:AlternateContent>
  <bookViews>
    <workbookView xWindow="-12" yWindow="-12" windowWidth="14412" windowHeight="12996"/>
  </bookViews>
  <sheets>
    <sheet name="尾張東" sheetId="2" r:id="rId1"/>
  </sheets>
  <definedNames>
    <definedName name="_xlnm._FilterDatabase" localSheetId="0" hidden="1">尾張東!$B$3:$J$459</definedName>
    <definedName name="_xlnm.Print_Titles" localSheetId="0">尾張東!$2:$3</definedName>
  </definedNames>
  <calcPr calcId="152511"/>
</workbook>
</file>

<file path=xl/calcChain.xml><?xml version="1.0" encoding="utf-8"?>
<calcChain xmlns="http://schemas.openxmlformats.org/spreadsheetml/2006/main">
  <c r="F457" i="2" l="1"/>
  <c r="F459" i="2" s="1"/>
  <c r="I458" i="2"/>
  <c r="I459" i="2" s="1"/>
  <c r="I458" i="2" a="1"/>
  <c r="H458" i="2" a="1"/>
  <c r="H458" i="2" s="1"/>
  <c r="G458" i="2"/>
  <c r="G459" i="2" s="1"/>
  <c r="G458" i="2" a="1"/>
  <c r="I457" i="2" a="1"/>
  <c r="I457" i="2" s="1"/>
  <c r="H457" i="2" a="1"/>
  <c r="H457" i="2" s="1"/>
  <c r="G457" i="2" a="1"/>
  <c r="G457" i="2" s="1"/>
  <c r="F458" i="2" a="1"/>
  <c r="F458" i="2" s="1"/>
  <c r="H459" i="2" l="1"/>
  <c r="B457" i="2"/>
  <c r="B458" i="2" s="1"/>
  <c r="B459" i="2" s="1"/>
  <c r="B190" i="2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346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55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298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163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09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268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85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24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250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154" i="2" s="1"/>
  <c r="B156" i="2" s="1"/>
  <c r="B157" i="2" s="1"/>
  <c r="B158" i="2" s="1"/>
  <c r="B159" i="2" s="1"/>
  <c r="B160" i="2" s="1"/>
  <c r="B161" i="2" s="1"/>
  <c r="B162" i="2" s="1"/>
  <c r="B34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</calcChain>
</file>

<file path=xl/sharedStrings.xml><?xml version="1.0" encoding="utf-8"?>
<sst xmlns="http://schemas.openxmlformats.org/spreadsheetml/2006/main" count="1375" uniqueCount="180">
  <si>
    <t>市区町村名</t>
    <phoneticPr fontId="2"/>
  </si>
  <si>
    <t>小学校名</t>
    <phoneticPr fontId="2"/>
  </si>
  <si>
    <t>地区</t>
    <phoneticPr fontId="2"/>
  </si>
  <si>
    <t>ビーバースカウト</t>
    <phoneticPr fontId="2"/>
  </si>
  <si>
    <t>カブスカウト</t>
    <phoneticPr fontId="2"/>
  </si>
  <si>
    <t>ボーイスカウト</t>
    <phoneticPr fontId="2"/>
  </si>
  <si>
    <t>全校児童</t>
    <rPh sb="0" eb="2">
      <t>ゼンコウ</t>
    </rPh>
    <rPh sb="2" eb="4">
      <t>ジドウ</t>
    </rPh>
    <phoneticPr fontId="2"/>
  </si>
  <si>
    <t>上段：児童数、中段：入団者数、下段：割合</t>
    <rPh sb="0" eb="2">
      <t>ジョウダン</t>
    </rPh>
    <rPh sb="7" eb="9">
      <t>チュウダン</t>
    </rPh>
    <rPh sb="10" eb="12">
      <t>ニュウダン</t>
    </rPh>
    <rPh sb="12" eb="13">
      <t>シャ</t>
    </rPh>
    <rPh sb="13" eb="14">
      <t>スウ</t>
    </rPh>
    <rPh sb="15" eb="17">
      <t>ゲダン</t>
    </rPh>
    <phoneticPr fontId="2"/>
  </si>
  <si>
    <t>№</t>
    <phoneticPr fontId="2"/>
  </si>
  <si>
    <t>尾張東地区</t>
  </si>
  <si>
    <t>瀬戸市</t>
  </si>
  <si>
    <t>瀬戸市立陶原小学校</t>
  </si>
  <si>
    <t>瀬戸市立深川小学校</t>
  </si>
  <si>
    <t>瀬戸市立祖母懐小学校</t>
  </si>
  <si>
    <t>瀬戸市立道泉小学校</t>
  </si>
  <si>
    <t>瀬戸市立效範小学校</t>
  </si>
  <si>
    <t>瀬戸市立東明小学校</t>
  </si>
  <si>
    <t>瀬戸市立古瀬戸小学校</t>
  </si>
  <si>
    <t>瀬戸市立水野小学校</t>
  </si>
  <si>
    <t>瀬戸市立水南小学校</t>
  </si>
  <si>
    <t>瀬戸市立幡山東小学校</t>
  </si>
  <si>
    <t>瀬戸市立幡山西小学校</t>
  </si>
  <si>
    <t>瀬戸市立下品野小学校</t>
  </si>
  <si>
    <t>瀬戸市立品野台小学校</t>
  </si>
  <si>
    <t>瀬戸市立掛川小学校</t>
  </si>
  <si>
    <t>瀬戸市立長根小学校</t>
  </si>
  <si>
    <t>瀬戸市立原山小学校</t>
  </si>
  <si>
    <t>瀬戸市立東山小学校</t>
  </si>
  <si>
    <t>瀬戸市立萩山小学校</t>
  </si>
  <si>
    <t>瀬戸市立八幡小学校</t>
  </si>
  <si>
    <t>瀬戸市立西陵小学校</t>
  </si>
  <si>
    <t>春日井市</t>
  </si>
  <si>
    <t>春日井市立味美小学校</t>
  </si>
  <si>
    <t>春日井市立白山小学校</t>
  </si>
  <si>
    <t>春日井市立勝川小学校</t>
  </si>
  <si>
    <t>春日井市立春日井小学校</t>
  </si>
  <si>
    <t>春日井市立篠木小学校</t>
  </si>
  <si>
    <t>春日井市立鷹来小学校</t>
  </si>
  <si>
    <t>春日井市立牛山小学校</t>
  </si>
  <si>
    <t>春日井市立鳥居松小学校</t>
  </si>
  <si>
    <t>春日井市立小野小学校</t>
  </si>
  <si>
    <t>春日井市立八幡小学校</t>
  </si>
  <si>
    <t>春日井市立坂下小学校</t>
  </si>
  <si>
    <t>春日井市立西尾小学校</t>
  </si>
  <si>
    <t>春日井市立高座小学校</t>
  </si>
  <si>
    <t>春日井市立不二小学校</t>
  </si>
  <si>
    <t>春日井市立玉川小学校</t>
  </si>
  <si>
    <t>春日井市立藤山台小学校</t>
  </si>
  <si>
    <t>春日井市立神領小学校</t>
  </si>
  <si>
    <t>春日井市立山王小学校</t>
  </si>
  <si>
    <t>春日井市立松原小学校</t>
  </si>
  <si>
    <t>春日井市立岩成台小学校</t>
  </si>
  <si>
    <t>春日井市立西山小学校</t>
  </si>
  <si>
    <t>春日井市立高森台小学校</t>
  </si>
  <si>
    <t>春日井市立柏原小学校</t>
  </si>
  <si>
    <t>春日井市立大手小学校</t>
  </si>
  <si>
    <t>春日井市立中央台小学校</t>
  </si>
  <si>
    <t>春日井市立岩成台西小学校</t>
  </si>
  <si>
    <t>春日井市立松山小学校</t>
  </si>
  <si>
    <t>春日井市立上条小学校</t>
  </si>
  <si>
    <t>春日井市立神屋小学校</t>
  </si>
  <si>
    <t>春日井市立東野小学校</t>
  </si>
  <si>
    <t>春日井市立北城小学校</t>
  </si>
  <si>
    <t>春日井市立東高森台小学校</t>
  </si>
  <si>
    <t>春日井市立石尾台小学校</t>
  </si>
  <si>
    <t>春日井市立篠原小学校</t>
  </si>
  <si>
    <t>春日井市立押沢台小学校</t>
  </si>
  <si>
    <t>春日井市立丸田小学校</t>
  </si>
  <si>
    <t>春日井市立出川小学校</t>
  </si>
  <si>
    <t>犬山市</t>
  </si>
  <si>
    <t>犬山市立犬山北小学校</t>
  </si>
  <si>
    <t>犬山市立犬山南小学校</t>
  </si>
  <si>
    <t>犬山市立城東小学校</t>
  </si>
  <si>
    <t>犬山市立今井小学校</t>
  </si>
  <si>
    <t>犬山市立栗栖小学校</t>
  </si>
  <si>
    <t>犬山市立羽黒小学校</t>
  </si>
  <si>
    <t>犬山市立楽田小学校</t>
  </si>
  <si>
    <t>犬山市立池野小学校</t>
  </si>
  <si>
    <t>犬山市立東小学校</t>
  </si>
  <si>
    <t>犬山市立犬山西小学校</t>
  </si>
  <si>
    <t>江南市</t>
  </si>
  <si>
    <t>江南市立古知野東小学校</t>
  </si>
  <si>
    <t>江南市立古知野西小学校</t>
  </si>
  <si>
    <t>江南市立古知野南小学校</t>
  </si>
  <si>
    <t>江南市立古知野北小学校</t>
  </si>
  <si>
    <t>江南市立布袋小学校</t>
  </si>
  <si>
    <t>江南市立布袋北小学校</t>
  </si>
  <si>
    <t>江南市立宮田小学校</t>
  </si>
  <si>
    <t>江南市立草井小学校</t>
  </si>
  <si>
    <t>江南市立藤里小学校</t>
  </si>
  <si>
    <t>江南市立門弟山小学校</t>
  </si>
  <si>
    <t>小牧市</t>
  </si>
  <si>
    <t>小牧市立小牧小学校</t>
  </si>
  <si>
    <t>小牧市立村中小学校</t>
  </si>
  <si>
    <t>小牧市立小牧南小学校</t>
  </si>
  <si>
    <t>小牧市立三ッ渕小学校</t>
  </si>
  <si>
    <t>小牧市立味岡小学校</t>
  </si>
  <si>
    <t>小牧市立篠岡小学校</t>
  </si>
  <si>
    <t>小牧市立北里小学校</t>
  </si>
  <si>
    <t>小牧市立米野小学校</t>
  </si>
  <si>
    <t>小牧市立一色小学校</t>
  </si>
  <si>
    <t>小牧市立小木小学校</t>
  </si>
  <si>
    <t>小牧市立小牧原小学校</t>
  </si>
  <si>
    <t>小牧市立本庄小学校</t>
  </si>
  <si>
    <t>小牧市立桃ヶ丘小学校</t>
  </si>
  <si>
    <t>小牧市立陶小学校</t>
  </si>
  <si>
    <t>小牧市立光ヶ丘小学校</t>
  </si>
  <si>
    <t>小牧市立大城小学校</t>
  </si>
  <si>
    <t>尾張旭市</t>
  </si>
  <si>
    <t>尾張旭市立旭小学校</t>
  </si>
  <si>
    <t>尾張旭市立東栄小学校</t>
  </si>
  <si>
    <t>尾張旭市立渋川小学校</t>
  </si>
  <si>
    <t>尾張旭市立本地原小学校</t>
  </si>
  <si>
    <t>尾張旭市立城山小学校</t>
  </si>
  <si>
    <t>尾張旭市立白鳳小学校</t>
  </si>
  <si>
    <t>尾張旭市立瑞鳳小学校</t>
  </si>
  <si>
    <t>尾張旭市立旭丘小学校</t>
  </si>
  <si>
    <t>尾張旭市立三郷小学校</t>
  </si>
  <si>
    <t>岩倉市</t>
  </si>
  <si>
    <t>岩倉市立岩倉北小学校</t>
  </si>
  <si>
    <t>岩倉市立岩倉南小学校</t>
  </si>
  <si>
    <t>岩倉市立岩倉東小学校</t>
  </si>
  <si>
    <t>岩倉市立五条川小学校</t>
  </si>
  <si>
    <t>岩倉市立曽野小学校</t>
  </si>
  <si>
    <t>日進市</t>
  </si>
  <si>
    <t>日進市立西小学校</t>
  </si>
  <si>
    <t>日進市立東小学校</t>
  </si>
  <si>
    <t>日進市立北小学校</t>
  </si>
  <si>
    <t>日進市立（青葉）小学校</t>
  </si>
  <si>
    <t>日進市立竹の山小学校</t>
  </si>
  <si>
    <t>日進市立南小学校</t>
  </si>
  <si>
    <t>日進市立相野山小学校</t>
  </si>
  <si>
    <t>日進市立香久山小学校</t>
  </si>
  <si>
    <t>日進市立梨の木小学校</t>
  </si>
  <si>
    <t>日進市立赤池小学校</t>
  </si>
  <si>
    <t>清須市</t>
  </si>
  <si>
    <t>清須市立西枇杷島小学校</t>
  </si>
  <si>
    <t>清須市立古城小学校</t>
  </si>
  <si>
    <t>清須市立清洲小学校</t>
  </si>
  <si>
    <t>清須市立清洲東小学校</t>
  </si>
  <si>
    <t>清須市立新川小学校</t>
  </si>
  <si>
    <t>清須市立星の宮小学校</t>
  </si>
  <si>
    <t>清須市立桃栄小学校</t>
  </si>
  <si>
    <t>清須市立春日小学校</t>
  </si>
  <si>
    <t>北名古屋市</t>
  </si>
  <si>
    <t>北名古屋市立師勝小学校</t>
  </si>
  <si>
    <t>北名古屋市立師勝南小学校</t>
  </si>
  <si>
    <t>北名古屋市立師勝北小学校</t>
  </si>
  <si>
    <t>北名古屋市立師勝東小学校</t>
  </si>
  <si>
    <t>北名古屋市立師勝西小学校</t>
  </si>
  <si>
    <t>北名古屋市立西春小学校</t>
  </si>
  <si>
    <t>北名古屋市立五条小学校</t>
  </si>
  <si>
    <t>北名古屋市立鴨田小学校</t>
  </si>
  <si>
    <t>北名古屋市立栗島小学校</t>
  </si>
  <si>
    <t>北名古屋市立白木小学校</t>
  </si>
  <si>
    <t>長久手市</t>
  </si>
  <si>
    <t>長久手市立長久手小学校</t>
  </si>
  <si>
    <t>長久手市立西小学校</t>
  </si>
  <si>
    <t>長久手市立東小学校</t>
  </si>
  <si>
    <t>長久手市立北小学校</t>
  </si>
  <si>
    <t>長久手市立南小学校</t>
  </si>
  <si>
    <t>長久手市立市が洞小学校</t>
  </si>
  <si>
    <t>豊山町</t>
  </si>
  <si>
    <t>豊山町立豊山小学校</t>
  </si>
  <si>
    <t>豊山町立新栄小学校</t>
  </si>
  <si>
    <t>豊山町立志水小学校</t>
  </si>
  <si>
    <t>大口町</t>
  </si>
  <si>
    <t>大口町立大口南小学校</t>
  </si>
  <si>
    <t>大口町立大口北小学校</t>
  </si>
  <si>
    <t>大口町立大口西小学校</t>
  </si>
  <si>
    <t>扶桑町</t>
  </si>
  <si>
    <t>扶桑町立柏森小学校</t>
  </si>
  <si>
    <t>扶桑町立高雄小学校</t>
  </si>
  <si>
    <t>扶桑町立山名小学校</t>
  </si>
  <si>
    <t>扶桑町立扶桑東小学校</t>
  </si>
  <si>
    <t>合　計</t>
  </si>
  <si>
    <t>スカウト数は平成２９年１月３１日現在</t>
    <rPh sb="4" eb="5">
      <t>スウ</t>
    </rPh>
    <rPh sb="6" eb="8">
      <t>ヘイセイ</t>
    </rPh>
    <rPh sb="10" eb="11">
      <t>ネン</t>
    </rPh>
    <rPh sb="12" eb="13">
      <t>ガツ</t>
    </rPh>
    <rPh sb="15" eb="16">
      <t>ニチ</t>
    </rPh>
    <rPh sb="16" eb="18">
      <t>ゲンザイ</t>
    </rPh>
    <phoneticPr fontId="2"/>
  </si>
  <si>
    <t>注</t>
    <rPh sb="0" eb="1">
      <t>チュウ</t>
    </rPh>
    <phoneticPr fontId="2"/>
  </si>
  <si>
    <t>小学校児童数は平成２８年５月１日現在</t>
    <rPh sb="0" eb="3">
      <t>ショウガッコウ</t>
    </rPh>
    <rPh sb="3" eb="5">
      <t>ジドウ</t>
    </rPh>
    <rPh sb="5" eb="6">
      <t>スウ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phoneticPr fontId="2"/>
  </si>
  <si>
    <t>尾張東地区のボーイスカウト加入率集計表（小学校別）</t>
    <rPh sb="0" eb="2">
      <t>オワリ</t>
    </rPh>
    <rPh sb="2" eb="3">
      <t>ヒガシ</t>
    </rPh>
    <rPh sb="3" eb="5">
      <t>チク</t>
    </rPh>
    <rPh sb="13" eb="15">
      <t>カニュウ</t>
    </rPh>
    <rPh sb="15" eb="16">
      <t>リツ</t>
    </rPh>
    <rPh sb="16" eb="19">
      <t>シュウケイヒョウ</t>
    </rPh>
    <rPh sb="20" eb="23">
      <t>ショウガッコウ</t>
    </rPh>
    <rPh sb="23" eb="24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</si>
</sst>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0" fillId="0" borderId="19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38" fontId="0" fillId="0" borderId="0" xfId="2" applyFont="1" applyFill="1">
      <alignment vertical="center"/>
    </xf>
    <xf numFmtId="0" fontId="1" fillId="0" borderId="8" xfId="1" applyNumberFormat="1" applyFill="1" applyBorder="1" applyAlignment="1">
      <alignment horizontal="center" vertical="center"/>
    </xf>
    <xf numFmtId="0" fontId="1" fillId="0" borderId="9" xfId="1" applyNumberFormat="1" applyFill="1" applyBorder="1" applyAlignment="1">
      <alignment horizontal="center" vertical="center" shrinkToFit="1"/>
    </xf>
    <xf numFmtId="0" fontId="1" fillId="0" borderId="10" xfId="1" applyNumberFormat="1" applyFill="1" applyBorder="1" applyAlignment="1">
      <alignment horizontal="center" vertical="center"/>
    </xf>
    <xf numFmtId="0" fontId="1" fillId="0" borderId="13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4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176" fontId="0" fillId="0" borderId="27" xfId="0" applyNumberFormat="1" applyFill="1" applyBorder="1">
      <alignment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/>
    </xf>
    <xf numFmtId="10" fontId="3" fillId="0" borderId="23" xfId="0" applyNumberFormat="1" applyFont="1" applyFill="1" applyBorder="1">
      <alignment vertical="center"/>
    </xf>
    <xf numFmtId="10" fontId="3" fillId="0" borderId="24" xfId="0" applyNumberFormat="1" applyFont="1" applyFill="1" applyBorder="1">
      <alignment vertical="center"/>
    </xf>
    <xf numFmtId="10" fontId="3" fillId="0" borderId="25" xfId="0" applyNumberFormat="1" applyFont="1" applyFill="1" applyBorder="1">
      <alignment vertical="center"/>
    </xf>
    <xf numFmtId="10" fontId="3" fillId="0" borderId="26" xfId="0" applyNumberFormat="1" applyFon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76" fontId="0" fillId="0" borderId="30" xfId="0" applyNumberFormat="1" applyFill="1" applyBorder="1">
      <alignment vertical="center"/>
    </xf>
    <xf numFmtId="176" fontId="0" fillId="0" borderId="31" xfId="0" applyNumberFormat="1" applyFill="1" applyBorder="1">
      <alignment vertical="center"/>
    </xf>
    <xf numFmtId="10" fontId="0" fillId="0" borderId="32" xfId="0" applyNumberFormat="1" applyFill="1" applyBorder="1">
      <alignment vertical="center"/>
    </xf>
    <xf numFmtId="10" fontId="0" fillId="0" borderId="33" xfId="0" applyNumberFormat="1" applyFill="1" applyBorder="1">
      <alignment vertical="center"/>
    </xf>
  </cellXfs>
  <cellStyles count="3">
    <cellStyle name="桁区切り" xfId="2" builtinId="6"/>
    <cellStyle name="入力" xfId="1" builtinId="20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2"/>
  <sheetViews>
    <sheetView tabSelected="1" topLeftCell="A448" zoomScaleNormal="100" zoomScaleSheetLayoutView="85" workbookViewId="0">
      <selection activeCell="L464" sqref="L463:L464"/>
    </sheetView>
  </sheetViews>
  <sheetFormatPr defaultColWidth="9.109375" defaultRowHeight="13.2" x14ac:dyDescent="0.2"/>
  <cols>
    <col min="1" max="1" width="1.88671875" style="6" customWidth="1"/>
    <col min="2" max="2" width="4.77734375" style="5" customWidth="1"/>
    <col min="3" max="3" width="15.109375" style="6" hidden="1" customWidth="1"/>
    <col min="4" max="4" width="14.44140625" style="7" customWidth="1"/>
    <col min="5" max="5" width="27.109375" style="6" bestFit="1" customWidth="1"/>
    <col min="6" max="9" width="15.21875" style="6" customWidth="1"/>
    <col min="10" max="11" width="1.88671875" style="8" customWidth="1"/>
    <col min="12" max="15" width="6.21875" style="6" customWidth="1"/>
    <col min="16" max="16384" width="9.109375" style="6"/>
  </cols>
  <sheetData>
    <row r="1" spans="2:9" ht="36.450000000000003" customHeight="1" x14ac:dyDescent="0.2">
      <c r="B1" s="37" t="s">
        <v>179</v>
      </c>
      <c r="C1" s="38"/>
      <c r="D1" s="38"/>
      <c r="E1" s="38"/>
      <c r="F1" s="38"/>
      <c r="G1" s="38"/>
      <c r="H1" s="38"/>
      <c r="I1" s="38"/>
    </row>
    <row r="2" spans="2:9" ht="13.8" thickBot="1" x14ac:dyDescent="0.25">
      <c r="F2" s="36" t="s">
        <v>7</v>
      </c>
      <c r="G2" s="36"/>
      <c r="H2" s="36"/>
      <c r="I2" s="36"/>
    </row>
    <row r="3" spans="2:9" ht="13.8" thickBot="1" x14ac:dyDescent="0.25">
      <c r="B3" s="9" t="s">
        <v>8</v>
      </c>
      <c r="C3" s="9" t="s">
        <v>2</v>
      </c>
      <c r="D3" s="10" t="s">
        <v>0</v>
      </c>
      <c r="E3" s="11" t="s">
        <v>1</v>
      </c>
      <c r="F3" s="12" t="s">
        <v>3</v>
      </c>
      <c r="G3" s="13" t="s">
        <v>4</v>
      </c>
      <c r="H3" s="14" t="s">
        <v>5</v>
      </c>
      <c r="I3" s="15" t="s">
        <v>6</v>
      </c>
    </row>
    <row r="4" spans="2:9" x14ac:dyDescent="0.2">
      <c r="B4" s="16" t="e">
        <f>IF(C4&lt;&gt;"",#REF!+1,"")</f>
        <v>#REF!</v>
      </c>
      <c r="C4" s="17" t="s">
        <v>9</v>
      </c>
      <c r="D4" s="18" t="s">
        <v>69</v>
      </c>
      <c r="E4" s="19" t="s">
        <v>70</v>
      </c>
      <c r="F4" s="1">
        <v>188</v>
      </c>
      <c r="G4" s="2">
        <v>272</v>
      </c>
      <c r="H4" s="3">
        <v>75</v>
      </c>
      <c r="I4" s="4">
        <v>535</v>
      </c>
    </row>
    <row r="5" spans="2:9" x14ac:dyDescent="0.2">
      <c r="B5" s="20">
        <v>1</v>
      </c>
      <c r="C5" s="21" t="s">
        <v>9</v>
      </c>
      <c r="D5" s="22" t="s">
        <v>69</v>
      </c>
      <c r="E5" s="23" t="s">
        <v>70</v>
      </c>
      <c r="F5" s="24">
        <v>2</v>
      </c>
      <c r="G5" s="25">
        <v>3</v>
      </c>
      <c r="H5" s="26">
        <v>1</v>
      </c>
      <c r="I5" s="27">
        <v>6</v>
      </c>
    </row>
    <row r="6" spans="2:9" ht="13.8" thickBot="1" x14ac:dyDescent="0.25">
      <c r="B6" s="28">
        <f>B5</f>
        <v>1</v>
      </c>
      <c r="C6" s="29" t="s">
        <v>9</v>
      </c>
      <c r="D6" s="30" t="s">
        <v>69</v>
      </c>
      <c r="E6" s="31" t="s">
        <v>70</v>
      </c>
      <c r="F6" s="32">
        <v>1.05999996885657E-2</v>
      </c>
      <c r="G6" s="33">
        <v>1.09999999403954E-2</v>
      </c>
      <c r="H6" s="34">
        <v>1.3299999758601201E-2</v>
      </c>
      <c r="I6" s="35">
        <v>1.1199999600648901E-2</v>
      </c>
    </row>
    <row r="7" spans="2:9" x14ac:dyDescent="0.2">
      <c r="B7" s="16">
        <f>IF(C7&lt;&gt;"",B6+1,"")</f>
        <v>2</v>
      </c>
      <c r="C7" s="17" t="s">
        <v>9</v>
      </c>
      <c r="D7" s="18" t="s">
        <v>69</v>
      </c>
      <c r="E7" s="19" t="s">
        <v>71</v>
      </c>
      <c r="F7" s="1">
        <v>160</v>
      </c>
      <c r="G7" s="2">
        <v>257</v>
      </c>
      <c r="H7" s="3">
        <v>78</v>
      </c>
      <c r="I7" s="4">
        <v>495</v>
      </c>
    </row>
    <row r="8" spans="2:9" x14ac:dyDescent="0.2">
      <c r="B8" s="20">
        <f>B7</f>
        <v>2</v>
      </c>
      <c r="C8" s="21" t="s">
        <v>9</v>
      </c>
      <c r="D8" s="22" t="s">
        <v>69</v>
      </c>
      <c r="E8" s="23" t="s">
        <v>71</v>
      </c>
      <c r="F8" s="24">
        <v>0</v>
      </c>
      <c r="G8" s="25">
        <v>2</v>
      </c>
      <c r="H8" s="26">
        <v>2</v>
      </c>
      <c r="I8" s="27">
        <v>4</v>
      </c>
    </row>
    <row r="9" spans="2:9" ht="13.8" thickBot="1" x14ac:dyDescent="0.25">
      <c r="B9" s="28">
        <f>B8</f>
        <v>2</v>
      </c>
      <c r="C9" s="29" t="s">
        <v>9</v>
      </c>
      <c r="D9" s="30" t="s">
        <v>69</v>
      </c>
      <c r="E9" s="31" t="s">
        <v>71</v>
      </c>
      <c r="F9" s="32">
        <v>0</v>
      </c>
      <c r="G9" s="33">
        <v>7.7999997884035102E-3</v>
      </c>
      <c r="H9" s="34">
        <v>2.5599999353289601E-2</v>
      </c>
      <c r="I9" s="35">
        <v>8.1000002101063694E-3</v>
      </c>
    </row>
    <row r="10" spans="2:9" x14ac:dyDescent="0.2">
      <c r="B10" s="16">
        <f>IF(C10&lt;&gt;"",B9+1,"")</f>
        <v>3</v>
      </c>
      <c r="C10" s="17" t="s">
        <v>9</v>
      </c>
      <c r="D10" s="18" t="s">
        <v>69</v>
      </c>
      <c r="E10" s="19" t="s">
        <v>72</v>
      </c>
      <c r="F10" s="1">
        <v>274</v>
      </c>
      <c r="G10" s="2">
        <v>442</v>
      </c>
      <c r="H10" s="3">
        <v>151</v>
      </c>
      <c r="I10" s="4">
        <v>867</v>
      </c>
    </row>
    <row r="11" spans="2:9" x14ac:dyDescent="0.2">
      <c r="B11" s="20">
        <f>B10</f>
        <v>3</v>
      </c>
      <c r="C11" s="21" t="s">
        <v>9</v>
      </c>
      <c r="D11" s="22" t="s">
        <v>69</v>
      </c>
      <c r="E11" s="23" t="s">
        <v>72</v>
      </c>
      <c r="F11" s="24">
        <v>5</v>
      </c>
      <c r="G11" s="25">
        <v>12</v>
      </c>
      <c r="H11" s="26">
        <v>1</v>
      </c>
      <c r="I11" s="27">
        <v>18</v>
      </c>
    </row>
    <row r="12" spans="2:9" ht="13.8" thickBot="1" x14ac:dyDescent="0.25">
      <c r="B12" s="28">
        <f>B11</f>
        <v>3</v>
      </c>
      <c r="C12" s="29" t="s">
        <v>9</v>
      </c>
      <c r="D12" s="30" t="s">
        <v>69</v>
      </c>
      <c r="E12" s="31" t="s">
        <v>72</v>
      </c>
      <c r="F12" s="32">
        <v>1.8200000748038299E-2</v>
      </c>
      <c r="G12" s="33">
        <v>2.71000005304813E-2</v>
      </c>
      <c r="H12" s="34">
        <v>6.5999999642372097E-3</v>
      </c>
      <c r="I12" s="35">
        <v>2.0800000056624399E-2</v>
      </c>
    </row>
    <row r="13" spans="2:9" x14ac:dyDescent="0.2">
      <c r="B13" s="16">
        <f>IF(C13&lt;&gt;"",B12+1,"")</f>
        <v>4</v>
      </c>
      <c r="C13" s="17" t="s">
        <v>9</v>
      </c>
      <c r="D13" s="18" t="s">
        <v>69</v>
      </c>
      <c r="E13" s="19" t="s">
        <v>73</v>
      </c>
      <c r="F13" s="1">
        <v>10</v>
      </c>
      <c r="G13" s="2">
        <v>18</v>
      </c>
      <c r="H13" s="3">
        <v>2</v>
      </c>
      <c r="I13" s="4">
        <v>30</v>
      </c>
    </row>
    <row r="14" spans="2:9" x14ac:dyDescent="0.2">
      <c r="B14" s="20">
        <f>B13</f>
        <v>4</v>
      </c>
      <c r="C14" s="21" t="s">
        <v>9</v>
      </c>
      <c r="D14" s="22" t="s">
        <v>69</v>
      </c>
      <c r="E14" s="23" t="s">
        <v>73</v>
      </c>
      <c r="F14" s="24">
        <v>0</v>
      </c>
      <c r="G14" s="25">
        <v>0</v>
      </c>
      <c r="H14" s="26">
        <v>1</v>
      </c>
      <c r="I14" s="27">
        <v>1</v>
      </c>
    </row>
    <row r="15" spans="2:9" ht="13.8" thickBot="1" x14ac:dyDescent="0.25">
      <c r="B15" s="28">
        <f>B14</f>
        <v>4</v>
      </c>
      <c r="C15" s="29" t="s">
        <v>9</v>
      </c>
      <c r="D15" s="30" t="s">
        <v>69</v>
      </c>
      <c r="E15" s="31" t="s">
        <v>73</v>
      </c>
      <c r="F15" s="32">
        <v>0</v>
      </c>
      <c r="G15" s="33">
        <v>0</v>
      </c>
      <c r="H15" s="34">
        <v>0.5</v>
      </c>
      <c r="I15" s="35">
        <v>3.3300001174211502E-2</v>
      </c>
    </row>
    <row r="16" spans="2:9" x14ac:dyDescent="0.2">
      <c r="B16" s="16">
        <f>IF(C16&lt;&gt;"",B15+1,"")</f>
        <v>5</v>
      </c>
      <c r="C16" s="17" t="s">
        <v>9</v>
      </c>
      <c r="D16" s="18" t="s">
        <v>69</v>
      </c>
      <c r="E16" s="19" t="s">
        <v>74</v>
      </c>
      <c r="F16" s="1">
        <v>5</v>
      </c>
      <c r="G16" s="2">
        <v>12</v>
      </c>
      <c r="H16" s="3">
        <v>2</v>
      </c>
      <c r="I16" s="4">
        <v>19</v>
      </c>
    </row>
    <row r="17" spans="2:9" x14ac:dyDescent="0.2">
      <c r="B17" s="20">
        <f>B16</f>
        <v>5</v>
      </c>
      <c r="C17" s="21" t="s">
        <v>9</v>
      </c>
      <c r="D17" s="22" t="s">
        <v>69</v>
      </c>
      <c r="E17" s="23" t="s">
        <v>74</v>
      </c>
      <c r="F17" s="24">
        <v>0</v>
      </c>
      <c r="G17" s="25">
        <v>0</v>
      </c>
      <c r="H17" s="26">
        <v>0</v>
      </c>
      <c r="I17" s="27">
        <v>0</v>
      </c>
    </row>
    <row r="18" spans="2:9" ht="13.8" thickBot="1" x14ac:dyDescent="0.25">
      <c r="B18" s="28">
        <f>B17</f>
        <v>5</v>
      </c>
      <c r="C18" s="29" t="s">
        <v>9</v>
      </c>
      <c r="D18" s="30" t="s">
        <v>69</v>
      </c>
      <c r="E18" s="31" t="s">
        <v>74</v>
      </c>
      <c r="F18" s="32">
        <v>0</v>
      </c>
      <c r="G18" s="33">
        <v>0</v>
      </c>
      <c r="H18" s="34">
        <v>0</v>
      </c>
      <c r="I18" s="35">
        <v>0</v>
      </c>
    </row>
    <row r="19" spans="2:9" x14ac:dyDescent="0.2">
      <c r="B19" s="16">
        <f>IF(C19&lt;&gt;"",B18+1,"")</f>
        <v>6</v>
      </c>
      <c r="C19" s="17" t="s">
        <v>9</v>
      </c>
      <c r="D19" s="18" t="s">
        <v>69</v>
      </c>
      <c r="E19" s="19" t="s">
        <v>75</v>
      </c>
      <c r="F19" s="1">
        <v>150</v>
      </c>
      <c r="G19" s="2">
        <v>255</v>
      </c>
      <c r="H19" s="3">
        <v>81</v>
      </c>
      <c r="I19" s="4">
        <v>486</v>
      </c>
    </row>
    <row r="20" spans="2:9" x14ac:dyDescent="0.2">
      <c r="B20" s="20">
        <f>B19</f>
        <v>6</v>
      </c>
      <c r="C20" s="21" t="s">
        <v>9</v>
      </c>
      <c r="D20" s="22" t="s">
        <v>69</v>
      </c>
      <c r="E20" s="23" t="s">
        <v>75</v>
      </c>
      <c r="F20" s="24">
        <v>0</v>
      </c>
      <c r="G20" s="25">
        <v>4</v>
      </c>
      <c r="H20" s="26">
        <v>1</v>
      </c>
      <c r="I20" s="27">
        <v>5</v>
      </c>
    </row>
    <row r="21" spans="2:9" ht="13.8" thickBot="1" x14ac:dyDescent="0.25">
      <c r="B21" s="28">
        <f>B20</f>
        <v>6</v>
      </c>
      <c r="C21" s="29" t="s">
        <v>9</v>
      </c>
      <c r="D21" s="30" t="s">
        <v>69</v>
      </c>
      <c r="E21" s="31" t="s">
        <v>75</v>
      </c>
      <c r="F21" s="32">
        <v>0</v>
      </c>
      <c r="G21" s="33">
        <v>1.5699999406933798E-2</v>
      </c>
      <c r="H21" s="34">
        <v>1.22999995946884E-2</v>
      </c>
      <c r="I21" s="35">
        <v>1.0300000198185401E-2</v>
      </c>
    </row>
    <row r="22" spans="2:9" x14ac:dyDescent="0.2">
      <c r="B22" s="16">
        <f>IF(C22&lt;&gt;"",B21+1,"")</f>
        <v>7</v>
      </c>
      <c r="C22" s="17" t="s">
        <v>9</v>
      </c>
      <c r="D22" s="18" t="s">
        <v>69</v>
      </c>
      <c r="E22" s="19" t="s">
        <v>76</v>
      </c>
      <c r="F22" s="1">
        <v>194</v>
      </c>
      <c r="G22" s="2">
        <v>340</v>
      </c>
      <c r="H22" s="3">
        <v>127</v>
      </c>
      <c r="I22" s="4">
        <v>661</v>
      </c>
    </row>
    <row r="23" spans="2:9" x14ac:dyDescent="0.2">
      <c r="B23" s="20">
        <f>B22</f>
        <v>7</v>
      </c>
      <c r="C23" s="21" t="s">
        <v>9</v>
      </c>
      <c r="D23" s="22" t="s">
        <v>69</v>
      </c>
      <c r="E23" s="23" t="s">
        <v>76</v>
      </c>
      <c r="F23" s="24">
        <v>1</v>
      </c>
      <c r="G23" s="25">
        <v>1</v>
      </c>
      <c r="H23" s="26">
        <v>1</v>
      </c>
      <c r="I23" s="27">
        <v>3</v>
      </c>
    </row>
    <row r="24" spans="2:9" ht="13.8" thickBot="1" x14ac:dyDescent="0.25">
      <c r="B24" s="28">
        <f>B23</f>
        <v>7</v>
      </c>
      <c r="C24" s="29" t="s">
        <v>9</v>
      </c>
      <c r="D24" s="30" t="s">
        <v>69</v>
      </c>
      <c r="E24" s="31" t="s">
        <v>76</v>
      </c>
      <c r="F24" s="32">
        <v>5.2000000141560997E-3</v>
      </c>
      <c r="G24" s="33">
        <v>2.8999999631196299E-3</v>
      </c>
      <c r="H24" s="34">
        <v>7.89999961853027E-3</v>
      </c>
      <c r="I24" s="35">
        <v>4.4999998062849001E-3</v>
      </c>
    </row>
    <row r="25" spans="2:9" x14ac:dyDescent="0.2">
      <c r="B25" s="16">
        <f>IF(C25&lt;&gt;"",B24+1,"")</f>
        <v>8</v>
      </c>
      <c r="C25" s="17" t="s">
        <v>9</v>
      </c>
      <c r="D25" s="18" t="s">
        <v>69</v>
      </c>
      <c r="E25" s="19" t="s">
        <v>77</v>
      </c>
      <c r="F25" s="1">
        <v>47</v>
      </c>
      <c r="G25" s="2">
        <v>64</v>
      </c>
      <c r="H25" s="3">
        <v>12</v>
      </c>
      <c r="I25" s="4">
        <v>123</v>
      </c>
    </row>
    <row r="26" spans="2:9" x14ac:dyDescent="0.2">
      <c r="B26" s="20">
        <f>B25</f>
        <v>8</v>
      </c>
      <c r="C26" s="21" t="s">
        <v>9</v>
      </c>
      <c r="D26" s="22" t="s">
        <v>69</v>
      </c>
      <c r="E26" s="23" t="s">
        <v>77</v>
      </c>
      <c r="F26" s="24">
        <v>0</v>
      </c>
      <c r="G26" s="25">
        <v>0</v>
      </c>
      <c r="H26" s="26">
        <v>0</v>
      </c>
      <c r="I26" s="27">
        <v>0</v>
      </c>
    </row>
    <row r="27" spans="2:9" ht="13.8" thickBot="1" x14ac:dyDescent="0.25">
      <c r="B27" s="28">
        <f>B26</f>
        <v>8</v>
      </c>
      <c r="C27" s="29" t="s">
        <v>9</v>
      </c>
      <c r="D27" s="30" t="s">
        <v>69</v>
      </c>
      <c r="E27" s="31" t="s">
        <v>77</v>
      </c>
      <c r="F27" s="32">
        <v>0</v>
      </c>
      <c r="G27" s="33">
        <v>0</v>
      </c>
      <c r="H27" s="34">
        <v>0</v>
      </c>
      <c r="I27" s="35">
        <v>0</v>
      </c>
    </row>
    <row r="28" spans="2:9" x14ac:dyDescent="0.2">
      <c r="B28" s="16">
        <f>IF(C28&lt;&gt;"",B27+1,"")</f>
        <v>9</v>
      </c>
      <c r="C28" s="17" t="s">
        <v>9</v>
      </c>
      <c r="D28" s="18" t="s">
        <v>69</v>
      </c>
      <c r="E28" s="19" t="s">
        <v>78</v>
      </c>
      <c r="F28" s="1">
        <v>129</v>
      </c>
      <c r="G28" s="2">
        <v>200</v>
      </c>
      <c r="H28" s="3">
        <v>63</v>
      </c>
      <c r="I28" s="4">
        <v>392</v>
      </c>
    </row>
    <row r="29" spans="2:9" x14ac:dyDescent="0.2">
      <c r="B29" s="20">
        <f>B28</f>
        <v>9</v>
      </c>
      <c r="C29" s="21" t="s">
        <v>9</v>
      </c>
      <c r="D29" s="22" t="s">
        <v>69</v>
      </c>
      <c r="E29" s="23" t="s">
        <v>78</v>
      </c>
      <c r="F29" s="24">
        <v>0</v>
      </c>
      <c r="G29" s="25">
        <v>4</v>
      </c>
      <c r="H29" s="26">
        <v>0</v>
      </c>
      <c r="I29" s="27">
        <v>4</v>
      </c>
    </row>
    <row r="30" spans="2:9" ht="13.8" thickBot="1" x14ac:dyDescent="0.25">
      <c r="B30" s="28">
        <f>B29</f>
        <v>9</v>
      </c>
      <c r="C30" s="29" t="s">
        <v>9</v>
      </c>
      <c r="D30" s="30" t="s">
        <v>69</v>
      </c>
      <c r="E30" s="31" t="s">
        <v>78</v>
      </c>
      <c r="F30" s="32">
        <v>0</v>
      </c>
      <c r="G30" s="33">
        <v>1.9999999552965199E-2</v>
      </c>
      <c r="H30" s="34">
        <v>0</v>
      </c>
      <c r="I30" s="35">
        <v>1.0200000368058701E-2</v>
      </c>
    </row>
    <row r="31" spans="2:9" x14ac:dyDescent="0.2">
      <c r="B31" s="16">
        <f>IF(C31&lt;&gt;"",B30+1,"")</f>
        <v>10</v>
      </c>
      <c r="C31" s="17" t="s">
        <v>9</v>
      </c>
      <c r="D31" s="18" t="s">
        <v>69</v>
      </c>
      <c r="E31" s="19" t="s">
        <v>79</v>
      </c>
      <c r="F31" s="1">
        <v>220</v>
      </c>
      <c r="G31" s="2">
        <v>301</v>
      </c>
      <c r="H31" s="3">
        <v>101</v>
      </c>
      <c r="I31" s="4">
        <v>622</v>
      </c>
    </row>
    <row r="32" spans="2:9" x14ac:dyDescent="0.2">
      <c r="B32" s="20">
        <f>B31</f>
        <v>10</v>
      </c>
      <c r="C32" s="21" t="s">
        <v>9</v>
      </c>
      <c r="D32" s="22" t="s">
        <v>69</v>
      </c>
      <c r="E32" s="23" t="s">
        <v>79</v>
      </c>
      <c r="F32" s="24">
        <v>1</v>
      </c>
      <c r="G32" s="25">
        <v>1</v>
      </c>
      <c r="H32" s="26">
        <v>0</v>
      </c>
      <c r="I32" s="27">
        <v>2</v>
      </c>
    </row>
    <row r="33" spans="2:9" ht="13.8" thickBot="1" x14ac:dyDescent="0.25">
      <c r="B33" s="28">
        <f>B32</f>
        <v>10</v>
      </c>
      <c r="C33" s="29" t="s">
        <v>9</v>
      </c>
      <c r="D33" s="30" t="s">
        <v>69</v>
      </c>
      <c r="E33" s="31" t="s">
        <v>79</v>
      </c>
      <c r="F33" s="32">
        <v>4.4999998062849001E-3</v>
      </c>
      <c r="G33" s="33">
        <v>3.29999998211861E-3</v>
      </c>
      <c r="H33" s="34">
        <v>0</v>
      </c>
      <c r="I33" s="35">
        <v>3.1999999191612001E-3</v>
      </c>
    </row>
    <row r="34" spans="2:9" x14ac:dyDescent="0.2">
      <c r="B34" s="16">
        <f>IF(C34&lt;&gt;"",B162+1,"")</f>
        <v>54</v>
      </c>
      <c r="C34" s="17" t="s">
        <v>9</v>
      </c>
      <c r="D34" s="18" t="s">
        <v>166</v>
      </c>
      <c r="E34" s="19" t="s">
        <v>167</v>
      </c>
      <c r="F34" s="1">
        <v>111</v>
      </c>
      <c r="G34" s="2">
        <v>162</v>
      </c>
      <c r="H34" s="3">
        <v>49</v>
      </c>
      <c r="I34" s="4">
        <v>322</v>
      </c>
    </row>
    <row r="35" spans="2:9" x14ac:dyDescent="0.2">
      <c r="B35" s="20">
        <v>11</v>
      </c>
      <c r="C35" s="21" t="s">
        <v>9</v>
      </c>
      <c r="D35" s="22" t="s">
        <v>166</v>
      </c>
      <c r="E35" s="23" t="s">
        <v>167</v>
      </c>
      <c r="F35" s="24">
        <v>0</v>
      </c>
      <c r="G35" s="25">
        <v>0</v>
      </c>
      <c r="H35" s="26">
        <v>0</v>
      </c>
      <c r="I35" s="27">
        <v>0</v>
      </c>
    </row>
    <row r="36" spans="2:9" ht="13.8" thickBot="1" x14ac:dyDescent="0.25">
      <c r="B36" s="28">
        <f>B35</f>
        <v>11</v>
      </c>
      <c r="C36" s="29" t="s">
        <v>9</v>
      </c>
      <c r="D36" s="30" t="s">
        <v>166</v>
      </c>
      <c r="E36" s="31" t="s">
        <v>167</v>
      </c>
      <c r="F36" s="32">
        <v>0</v>
      </c>
      <c r="G36" s="33">
        <v>0</v>
      </c>
      <c r="H36" s="34">
        <v>0</v>
      </c>
      <c r="I36" s="35">
        <v>0</v>
      </c>
    </row>
    <row r="37" spans="2:9" x14ac:dyDescent="0.2">
      <c r="B37" s="16">
        <f>IF(C37&lt;&gt;"",B36+1,"")</f>
        <v>12</v>
      </c>
      <c r="C37" s="17" t="s">
        <v>9</v>
      </c>
      <c r="D37" s="18" t="s">
        <v>166</v>
      </c>
      <c r="E37" s="19" t="s">
        <v>168</v>
      </c>
      <c r="F37" s="1">
        <v>198</v>
      </c>
      <c r="G37" s="2">
        <v>313</v>
      </c>
      <c r="H37" s="3">
        <v>107</v>
      </c>
      <c r="I37" s="4">
        <v>618</v>
      </c>
    </row>
    <row r="38" spans="2:9" x14ac:dyDescent="0.2">
      <c r="B38" s="20">
        <f>B37</f>
        <v>12</v>
      </c>
      <c r="C38" s="21" t="s">
        <v>9</v>
      </c>
      <c r="D38" s="22" t="s">
        <v>166</v>
      </c>
      <c r="E38" s="23" t="s">
        <v>168</v>
      </c>
      <c r="F38" s="24">
        <v>1</v>
      </c>
      <c r="G38" s="25">
        <v>8</v>
      </c>
      <c r="H38" s="26">
        <v>1</v>
      </c>
      <c r="I38" s="27">
        <v>10</v>
      </c>
    </row>
    <row r="39" spans="2:9" ht="13.8" thickBot="1" x14ac:dyDescent="0.25">
      <c r="B39" s="28">
        <f>B38</f>
        <v>12</v>
      </c>
      <c r="C39" s="29" t="s">
        <v>9</v>
      </c>
      <c r="D39" s="30" t="s">
        <v>166</v>
      </c>
      <c r="E39" s="31" t="s">
        <v>168</v>
      </c>
      <c r="F39" s="32">
        <v>5.1000001840293399E-3</v>
      </c>
      <c r="G39" s="33">
        <v>2.5599999353289601E-2</v>
      </c>
      <c r="H39" s="34">
        <v>9.3000000342726707E-3</v>
      </c>
      <c r="I39" s="35">
        <v>1.6200000420212701E-2</v>
      </c>
    </row>
    <row r="40" spans="2:9" x14ac:dyDescent="0.2">
      <c r="B40" s="16">
        <f>IF(C40&lt;&gt;"",B39+1,"")</f>
        <v>13</v>
      </c>
      <c r="C40" s="17" t="s">
        <v>9</v>
      </c>
      <c r="D40" s="18" t="s">
        <v>166</v>
      </c>
      <c r="E40" s="19" t="s">
        <v>169</v>
      </c>
      <c r="F40" s="1">
        <v>165</v>
      </c>
      <c r="G40" s="2">
        <v>248</v>
      </c>
      <c r="H40" s="3">
        <v>87</v>
      </c>
      <c r="I40" s="4">
        <v>500</v>
      </c>
    </row>
    <row r="41" spans="2:9" x14ac:dyDescent="0.2">
      <c r="B41" s="20">
        <f>B40</f>
        <v>13</v>
      </c>
      <c r="C41" s="21" t="s">
        <v>9</v>
      </c>
      <c r="D41" s="22" t="s">
        <v>166</v>
      </c>
      <c r="E41" s="23" t="s">
        <v>169</v>
      </c>
      <c r="F41" s="24">
        <v>0</v>
      </c>
      <c r="G41" s="25">
        <v>1</v>
      </c>
      <c r="H41" s="26">
        <v>0</v>
      </c>
      <c r="I41" s="27">
        <v>1</v>
      </c>
    </row>
    <row r="42" spans="2:9" ht="13.8" thickBot="1" x14ac:dyDescent="0.25">
      <c r="B42" s="28">
        <f>B41</f>
        <v>13</v>
      </c>
      <c r="C42" s="29" t="s">
        <v>9</v>
      </c>
      <c r="D42" s="30" t="s">
        <v>166</v>
      </c>
      <c r="E42" s="31" t="s">
        <v>169</v>
      </c>
      <c r="F42" s="32">
        <v>0</v>
      </c>
      <c r="G42" s="33">
        <v>4.0000001899898104E-3</v>
      </c>
      <c r="H42" s="34">
        <v>0</v>
      </c>
      <c r="I42" s="35">
        <v>2.0000000949949E-3</v>
      </c>
    </row>
    <row r="43" spans="2:9" x14ac:dyDescent="0.2">
      <c r="B43" s="16">
        <f>IF(C43&lt;&gt;"",B42+1,"")</f>
        <v>14</v>
      </c>
      <c r="C43" s="17" t="s">
        <v>9</v>
      </c>
      <c r="D43" s="18" t="s">
        <v>170</v>
      </c>
      <c r="E43" s="19" t="s">
        <v>171</v>
      </c>
      <c r="F43" s="1">
        <v>230</v>
      </c>
      <c r="G43" s="2">
        <v>389</v>
      </c>
      <c r="H43" s="3">
        <v>135</v>
      </c>
      <c r="I43" s="4">
        <v>754</v>
      </c>
    </row>
    <row r="44" spans="2:9" x14ac:dyDescent="0.2">
      <c r="B44" s="20">
        <f>B43</f>
        <v>14</v>
      </c>
      <c r="C44" s="21" t="s">
        <v>9</v>
      </c>
      <c r="D44" s="22" t="s">
        <v>170</v>
      </c>
      <c r="E44" s="23" t="s">
        <v>171</v>
      </c>
      <c r="F44" s="24">
        <v>3</v>
      </c>
      <c r="G44" s="25">
        <v>5</v>
      </c>
      <c r="H44" s="26">
        <v>0</v>
      </c>
      <c r="I44" s="27">
        <v>8</v>
      </c>
    </row>
    <row r="45" spans="2:9" ht="13.8" thickBot="1" x14ac:dyDescent="0.25">
      <c r="B45" s="28">
        <f>B44</f>
        <v>14</v>
      </c>
      <c r="C45" s="29" t="s">
        <v>9</v>
      </c>
      <c r="D45" s="30" t="s">
        <v>170</v>
      </c>
      <c r="E45" s="31" t="s">
        <v>171</v>
      </c>
      <c r="F45" s="32">
        <v>1.30000002682209E-2</v>
      </c>
      <c r="G45" s="33">
        <v>1.2900000438094099E-2</v>
      </c>
      <c r="H45" s="34">
        <v>0</v>
      </c>
      <c r="I45" s="35">
        <v>1.05999996885657E-2</v>
      </c>
    </row>
    <row r="46" spans="2:9" x14ac:dyDescent="0.2">
      <c r="B46" s="16">
        <f>IF(C46&lt;&gt;"",B45+1,"")</f>
        <v>15</v>
      </c>
      <c r="C46" s="17" t="s">
        <v>9</v>
      </c>
      <c r="D46" s="18" t="s">
        <v>170</v>
      </c>
      <c r="E46" s="19" t="s">
        <v>172</v>
      </c>
      <c r="F46" s="1">
        <v>192</v>
      </c>
      <c r="G46" s="2">
        <v>278</v>
      </c>
      <c r="H46" s="3">
        <v>77</v>
      </c>
      <c r="I46" s="4">
        <v>547</v>
      </c>
    </row>
    <row r="47" spans="2:9" x14ac:dyDescent="0.2">
      <c r="B47" s="20">
        <f>B46</f>
        <v>15</v>
      </c>
      <c r="C47" s="21" t="s">
        <v>9</v>
      </c>
      <c r="D47" s="22" t="s">
        <v>170</v>
      </c>
      <c r="E47" s="23" t="s">
        <v>172</v>
      </c>
      <c r="F47" s="24">
        <v>0</v>
      </c>
      <c r="G47" s="25">
        <v>2</v>
      </c>
      <c r="H47" s="26">
        <v>1</v>
      </c>
      <c r="I47" s="27">
        <v>3</v>
      </c>
    </row>
    <row r="48" spans="2:9" ht="13.8" thickBot="1" x14ac:dyDescent="0.25">
      <c r="B48" s="28">
        <f>B47</f>
        <v>15</v>
      </c>
      <c r="C48" s="29" t="s">
        <v>9</v>
      </c>
      <c r="D48" s="30" t="s">
        <v>170</v>
      </c>
      <c r="E48" s="31" t="s">
        <v>172</v>
      </c>
      <c r="F48" s="32">
        <v>0</v>
      </c>
      <c r="G48" s="33">
        <v>7.1999998763203604E-3</v>
      </c>
      <c r="H48" s="34">
        <v>1.30000002682209E-2</v>
      </c>
      <c r="I48" s="35">
        <v>5.4999999701976802E-3</v>
      </c>
    </row>
    <row r="49" spans="2:9" x14ac:dyDescent="0.2">
      <c r="B49" s="16">
        <f>IF(C49&lt;&gt;"",B48+1,"")</f>
        <v>16</v>
      </c>
      <c r="C49" s="17" t="s">
        <v>9</v>
      </c>
      <c r="D49" s="18" t="s">
        <v>170</v>
      </c>
      <c r="E49" s="19" t="s">
        <v>173</v>
      </c>
      <c r="F49" s="1">
        <v>97</v>
      </c>
      <c r="G49" s="2">
        <v>139</v>
      </c>
      <c r="H49" s="3">
        <v>53</v>
      </c>
      <c r="I49" s="4">
        <v>289</v>
      </c>
    </row>
    <row r="50" spans="2:9" x14ac:dyDescent="0.2">
      <c r="B50" s="20">
        <f>B49</f>
        <v>16</v>
      </c>
      <c r="C50" s="21" t="s">
        <v>9</v>
      </c>
      <c r="D50" s="22" t="s">
        <v>170</v>
      </c>
      <c r="E50" s="23" t="s">
        <v>173</v>
      </c>
      <c r="F50" s="24">
        <v>0</v>
      </c>
      <c r="G50" s="25">
        <v>0</v>
      </c>
      <c r="H50" s="26">
        <v>0</v>
      </c>
      <c r="I50" s="27">
        <v>0</v>
      </c>
    </row>
    <row r="51" spans="2:9" ht="13.8" thickBot="1" x14ac:dyDescent="0.25">
      <c r="B51" s="28">
        <f>B50</f>
        <v>16</v>
      </c>
      <c r="C51" s="29" t="s">
        <v>9</v>
      </c>
      <c r="D51" s="30" t="s">
        <v>170</v>
      </c>
      <c r="E51" s="31" t="s">
        <v>173</v>
      </c>
      <c r="F51" s="32">
        <v>0</v>
      </c>
      <c r="G51" s="33">
        <v>0</v>
      </c>
      <c r="H51" s="34">
        <v>0</v>
      </c>
      <c r="I51" s="35">
        <v>0</v>
      </c>
    </row>
    <row r="52" spans="2:9" x14ac:dyDescent="0.2">
      <c r="B52" s="16">
        <f>IF(C52&lt;&gt;"",B51+1,"")</f>
        <v>17</v>
      </c>
      <c r="C52" s="17" t="s">
        <v>9</v>
      </c>
      <c r="D52" s="18" t="s">
        <v>170</v>
      </c>
      <c r="E52" s="19" t="s">
        <v>174</v>
      </c>
      <c r="F52" s="1">
        <v>131</v>
      </c>
      <c r="G52" s="2">
        <v>184</v>
      </c>
      <c r="H52" s="3">
        <v>64</v>
      </c>
      <c r="I52" s="4">
        <v>379</v>
      </c>
    </row>
    <row r="53" spans="2:9" x14ac:dyDescent="0.2">
      <c r="B53" s="20">
        <f>B52</f>
        <v>17</v>
      </c>
      <c r="C53" s="21" t="s">
        <v>9</v>
      </c>
      <c r="D53" s="22" t="s">
        <v>170</v>
      </c>
      <c r="E53" s="23" t="s">
        <v>174</v>
      </c>
      <c r="F53" s="24">
        <v>0</v>
      </c>
      <c r="G53" s="25">
        <v>0</v>
      </c>
      <c r="H53" s="26">
        <v>1</v>
      </c>
      <c r="I53" s="27">
        <v>1</v>
      </c>
    </row>
    <row r="54" spans="2:9" ht="13.8" thickBot="1" x14ac:dyDescent="0.25">
      <c r="B54" s="28">
        <f>B53</f>
        <v>17</v>
      </c>
      <c r="C54" s="29" t="s">
        <v>9</v>
      </c>
      <c r="D54" s="30" t="s">
        <v>170</v>
      </c>
      <c r="E54" s="31" t="s">
        <v>174</v>
      </c>
      <c r="F54" s="32">
        <v>0</v>
      </c>
      <c r="G54" s="33">
        <v>0</v>
      </c>
      <c r="H54" s="34">
        <v>1.5599999576807E-2</v>
      </c>
      <c r="I54" s="35">
        <v>2.6000000070780498E-3</v>
      </c>
    </row>
    <row r="55" spans="2:9" x14ac:dyDescent="0.2">
      <c r="B55" s="16" t="e">
        <f>IF(C55&lt;&gt;"",#REF!+1,"")</f>
        <v>#REF!</v>
      </c>
      <c r="C55" s="17" t="s">
        <v>9</v>
      </c>
      <c r="D55" s="18" t="s">
        <v>80</v>
      </c>
      <c r="E55" s="19" t="s">
        <v>81</v>
      </c>
      <c r="F55" s="1">
        <v>264</v>
      </c>
      <c r="G55" s="2">
        <v>367</v>
      </c>
      <c r="H55" s="3">
        <v>125</v>
      </c>
      <c r="I55" s="4">
        <v>756</v>
      </c>
    </row>
    <row r="56" spans="2:9" x14ac:dyDescent="0.2">
      <c r="B56" s="20">
        <v>18</v>
      </c>
      <c r="C56" s="21" t="s">
        <v>9</v>
      </c>
      <c r="D56" s="22" t="s">
        <v>80</v>
      </c>
      <c r="E56" s="23" t="s">
        <v>81</v>
      </c>
      <c r="F56" s="24">
        <v>2</v>
      </c>
      <c r="G56" s="25">
        <v>4</v>
      </c>
      <c r="H56" s="26">
        <v>1</v>
      </c>
      <c r="I56" s="27">
        <v>7</v>
      </c>
    </row>
    <row r="57" spans="2:9" ht="13.8" thickBot="1" x14ac:dyDescent="0.25">
      <c r="B57" s="28">
        <f>B56</f>
        <v>18</v>
      </c>
      <c r="C57" s="29" t="s">
        <v>9</v>
      </c>
      <c r="D57" s="30" t="s">
        <v>80</v>
      </c>
      <c r="E57" s="31" t="s">
        <v>81</v>
      </c>
      <c r="F57" s="32">
        <v>7.6000001281499897E-3</v>
      </c>
      <c r="G57" s="33">
        <v>1.09000001102686E-2</v>
      </c>
      <c r="H57" s="34">
        <v>8.0000003799796104E-3</v>
      </c>
      <c r="I57" s="35">
        <v>9.3000000342726707E-3</v>
      </c>
    </row>
    <row r="58" spans="2:9" x14ac:dyDescent="0.2">
      <c r="B58" s="16">
        <f>IF(C58&lt;&gt;"",B57+1,"")</f>
        <v>19</v>
      </c>
      <c r="C58" s="17" t="s">
        <v>9</v>
      </c>
      <c r="D58" s="18" t="s">
        <v>80</v>
      </c>
      <c r="E58" s="19" t="s">
        <v>82</v>
      </c>
      <c r="F58" s="1">
        <v>137</v>
      </c>
      <c r="G58" s="2">
        <v>243</v>
      </c>
      <c r="H58" s="3">
        <v>100</v>
      </c>
      <c r="I58" s="4">
        <v>480</v>
      </c>
    </row>
    <row r="59" spans="2:9" x14ac:dyDescent="0.2">
      <c r="B59" s="20">
        <f>B58</f>
        <v>19</v>
      </c>
      <c r="C59" s="21" t="s">
        <v>9</v>
      </c>
      <c r="D59" s="22" t="s">
        <v>80</v>
      </c>
      <c r="E59" s="23" t="s">
        <v>82</v>
      </c>
      <c r="F59" s="24">
        <v>0</v>
      </c>
      <c r="G59" s="25">
        <v>1</v>
      </c>
      <c r="H59" s="26">
        <v>1</v>
      </c>
      <c r="I59" s="27">
        <v>2</v>
      </c>
    </row>
    <row r="60" spans="2:9" ht="13.8" thickBot="1" x14ac:dyDescent="0.25">
      <c r="B60" s="28">
        <f>B59</f>
        <v>19</v>
      </c>
      <c r="C60" s="29" t="s">
        <v>9</v>
      </c>
      <c r="D60" s="30" t="s">
        <v>80</v>
      </c>
      <c r="E60" s="31" t="s">
        <v>82</v>
      </c>
      <c r="F60" s="32">
        <v>0</v>
      </c>
      <c r="G60" s="33">
        <v>4.1000000201165702E-3</v>
      </c>
      <c r="H60" s="34">
        <v>9.9999997764825804E-3</v>
      </c>
      <c r="I60" s="35">
        <v>4.19999985024333E-3</v>
      </c>
    </row>
    <row r="61" spans="2:9" x14ac:dyDescent="0.2">
      <c r="B61" s="16">
        <f>IF(C61&lt;&gt;"",B60+1,"")</f>
        <v>20</v>
      </c>
      <c r="C61" s="17" t="s">
        <v>9</v>
      </c>
      <c r="D61" s="18" t="s">
        <v>80</v>
      </c>
      <c r="E61" s="19" t="s">
        <v>83</v>
      </c>
      <c r="F61" s="1">
        <v>263</v>
      </c>
      <c r="G61" s="2">
        <v>429</v>
      </c>
      <c r="H61" s="3">
        <v>136</v>
      </c>
      <c r="I61" s="4">
        <v>828</v>
      </c>
    </row>
    <row r="62" spans="2:9" x14ac:dyDescent="0.2">
      <c r="B62" s="20">
        <f>B61</f>
        <v>20</v>
      </c>
      <c r="C62" s="21" t="s">
        <v>9</v>
      </c>
      <c r="D62" s="22" t="s">
        <v>80</v>
      </c>
      <c r="E62" s="23" t="s">
        <v>83</v>
      </c>
      <c r="F62" s="24">
        <v>1</v>
      </c>
      <c r="G62" s="25">
        <v>5</v>
      </c>
      <c r="H62" s="26">
        <v>2</v>
      </c>
      <c r="I62" s="27">
        <v>8</v>
      </c>
    </row>
    <row r="63" spans="2:9" ht="13.8" thickBot="1" x14ac:dyDescent="0.25">
      <c r="B63" s="28">
        <f>B62</f>
        <v>20</v>
      </c>
      <c r="C63" s="29" t="s">
        <v>9</v>
      </c>
      <c r="D63" s="30" t="s">
        <v>80</v>
      </c>
      <c r="E63" s="31" t="s">
        <v>83</v>
      </c>
      <c r="F63" s="32">
        <v>3.8000000640749901E-3</v>
      </c>
      <c r="G63" s="33">
        <v>1.16999996826053E-2</v>
      </c>
      <c r="H63" s="34">
        <v>1.47000001743436E-2</v>
      </c>
      <c r="I63" s="35">
        <v>9.7000002861022897E-3</v>
      </c>
    </row>
    <row r="64" spans="2:9" x14ac:dyDescent="0.2">
      <c r="B64" s="16">
        <f>IF(C64&lt;&gt;"",B63+1,"")</f>
        <v>21</v>
      </c>
      <c r="C64" s="17" t="s">
        <v>9</v>
      </c>
      <c r="D64" s="18" t="s">
        <v>80</v>
      </c>
      <c r="E64" s="19" t="s">
        <v>84</v>
      </c>
      <c r="F64" s="1">
        <v>174</v>
      </c>
      <c r="G64" s="2">
        <v>233</v>
      </c>
      <c r="H64" s="3">
        <v>87</v>
      </c>
      <c r="I64" s="4">
        <v>494</v>
      </c>
    </row>
    <row r="65" spans="2:9" x14ac:dyDescent="0.2">
      <c r="B65" s="20">
        <f>B64</f>
        <v>21</v>
      </c>
      <c r="C65" s="21" t="s">
        <v>9</v>
      </c>
      <c r="D65" s="22" t="s">
        <v>80</v>
      </c>
      <c r="E65" s="23" t="s">
        <v>84</v>
      </c>
      <c r="F65" s="24">
        <v>1</v>
      </c>
      <c r="G65" s="25">
        <v>0</v>
      </c>
      <c r="H65" s="26">
        <v>0</v>
      </c>
      <c r="I65" s="27">
        <v>1</v>
      </c>
    </row>
    <row r="66" spans="2:9" ht="13.8" thickBot="1" x14ac:dyDescent="0.25">
      <c r="B66" s="28">
        <f>B65</f>
        <v>21</v>
      </c>
      <c r="C66" s="29" t="s">
        <v>9</v>
      </c>
      <c r="D66" s="30" t="s">
        <v>80</v>
      </c>
      <c r="E66" s="31" t="s">
        <v>84</v>
      </c>
      <c r="F66" s="32">
        <v>5.7000000961124897E-3</v>
      </c>
      <c r="G66" s="33">
        <v>0</v>
      </c>
      <c r="H66" s="34">
        <v>0</v>
      </c>
      <c r="I66" s="35">
        <v>2.0000000949949E-3</v>
      </c>
    </row>
    <row r="67" spans="2:9" x14ac:dyDescent="0.2">
      <c r="B67" s="16">
        <f>IF(C67&lt;&gt;"",B66+1,"")</f>
        <v>22</v>
      </c>
      <c r="C67" s="17" t="s">
        <v>9</v>
      </c>
      <c r="D67" s="18" t="s">
        <v>80</v>
      </c>
      <c r="E67" s="19" t="s">
        <v>85</v>
      </c>
      <c r="F67" s="1">
        <v>278</v>
      </c>
      <c r="G67" s="2">
        <v>406</v>
      </c>
      <c r="H67" s="3">
        <v>139</v>
      </c>
      <c r="I67" s="4">
        <v>823</v>
      </c>
    </row>
    <row r="68" spans="2:9" x14ac:dyDescent="0.2">
      <c r="B68" s="20">
        <f>B67</f>
        <v>22</v>
      </c>
      <c r="C68" s="21" t="s">
        <v>9</v>
      </c>
      <c r="D68" s="22" t="s">
        <v>80</v>
      </c>
      <c r="E68" s="23" t="s">
        <v>85</v>
      </c>
      <c r="F68" s="24">
        <v>0</v>
      </c>
      <c r="G68" s="25">
        <v>2</v>
      </c>
      <c r="H68" s="26">
        <v>1</v>
      </c>
      <c r="I68" s="27">
        <v>3</v>
      </c>
    </row>
    <row r="69" spans="2:9" ht="13.8" thickBot="1" x14ac:dyDescent="0.25">
      <c r="B69" s="28">
        <f>B68</f>
        <v>22</v>
      </c>
      <c r="C69" s="29" t="s">
        <v>9</v>
      </c>
      <c r="D69" s="30" t="s">
        <v>80</v>
      </c>
      <c r="E69" s="31" t="s">
        <v>85</v>
      </c>
      <c r="F69" s="32">
        <v>0</v>
      </c>
      <c r="G69" s="33">
        <v>4.9000000581145304E-3</v>
      </c>
      <c r="H69" s="34">
        <v>7.1999998763203604E-3</v>
      </c>
      <c r="I69" s="35">
        <v>3.5999999381601802E-3</v>
      </c>
    </row>
    <row r="70" spans="2:9" x14ac:dyDescent="0.2">
      <c r="B70" s="16">
        <f>IF(C70&lt;&gt;"",B69+1,"")</f>
        <v>23</v>
      </c>
      <c r="C70" s="17" t="s">
        <v>9</v>
      </c>
      <c r="D70" s="18" t="s">
        <v>80</v>
      </c>
      <c r="E70" s="19" t="s">
        <v>86</v>
      </c>
      <c r="F70" s="1">
        <v>149</v>
      </c>
      <c r="G70" s="2">
        <v>202</v>
      </c>
      <c r="H70" s="3">
        <v>71</v>
      </c>
      <c r="I70" s="4">
        <v>422</v>
      </c>
    </row>
    <row r="71" spans="2:9" x14ac:dyDescent="0.2">
      <c r="B71" s="20">
        <f>B70</f>
        <v>23</v>
      </c>
      <c r="C71" s="21" t="s">
        <v>9</v>
      </c>
      <c r="D71" s="22" t="s">
        <v>80</v>
      </c>
      <c r="E71" s="23" t="s">
        <v>86</v>
      </c>
      <c r="F71" s="24">
        <v>0</v>
      </c>
      <c r="G71" s="25">
        <v>0</v>
      </c>
      <c r="H71" s="26">
        <v>0</v>
      </c>
      <c r="I71" s="27">
        <v>0</v>
      </c>
    </row>
    <row r="72" spans="2:9" ht="13.8" thickBot="1" x14ac:dyDescent="0.25">
      <c r="B72" s="28">
        <f>B71</f>
        <v>23</v>
      </c>
      <c r="C72" s="29" t="s">
        <v>9</v>
      </c>
      <c r="D72" s="30" t="s">
        <v>80</v>
      </c>
      <c r="E72" s="31" t="s">
        <v>86</v>
      </c>
      <c r="F72" s="32">
        <v>0</v>
      </c>
      <c r="G72" s="33">
        <v>0</v>
      </c>
      <c r="H72" s="34">
        <v>0</v>
      </c>
      <c r="I72" s="35">
        <v>0</v>
      </c>
    </row>
    <row r="73" spans="2:9" x14ac:dyDescent="0.2">
      <c r="B73" s="16">
        <f>IF(C73&lt;&gt;"",B72+1,"")</f>
        <v>24</v>
      </c>
      <c r="C73" s="17" t="s">
        <v>9</v>
      </c>
      <c r="D73" s="18" t="s">
        <v>80</v>
      </c>
      <c r="E73" s="19" t="s">
        <v>87</v>
      </c>
      <c r="F73" s="1">
        <v>201</v>
      </c>
      <c r="G73" s="2">
        <v>339</v>
      </c>
      <c r="H73" s="3">
        <v>142</v>
      </c>
      <c r="I73" s="4">
        <v>682</v>
      </c>
    </row>
    <row r="74" spans="2:9" x14ac:dyDescent="0.2">
      <c r="B74" s="20">
        <f>B73</f>
        <v>24</v>
      </c>
      <c r="C74" s="21" t="s">
        <v>9</v>
      </c>
      <c r="D74" s="22" t="s">
        <v>80</v>
      </c>
      <c r="E74" s="23" t="s">
        <v>87</v>
      </c>
      <c r="F74" s="24">
        <v>3</v>
      </c>
      <c r="G74" s="25">
        <v>4</v>
      </c>
      <c r="H74" s="26">
        <v>2</v>
      </c>
      <c r="I74" s="27">
        <v>9</v>
      </c>
    </row>
    <row r="75" spans="2:9" ht="13.8" thickBot="1" x14ac:dyDescent="0.25">
      <c r="B75" s="28">
        <f>B74</f>
        <v>24</v>
      </c>
      <c r="C75" s="29" t="s">
        <v>9</v>
      </c>
      <c r="D75" s="30" t="s">
        <v>80</v>
      </c>
      <c r="E75" s="31" t="s">
        <v>87</v>
      </c>
      <c r="F75" s="32">
        <v>1.48999998345971E-2</v>
      </c>
      <c r="G75" s="33">
        <v>1.18000004440546E-2</v>
      </c>
      <c r="H75" s="34">
        <v>1.4100000262260401E-2</v>
      </c>
      <c r="I75" s="35">
        <v>1.31999999284744E-2</v>
      </c>
    </row>
    <row r="76" spans="2:9" x14ac:dyDescent="0.2">
      <c r="B76" s="16">
        <f>IF(C76&lt;&gt;"",B75+1,"")</f>
        <v>25</v>
      </c>
      <c r="C76" s="17" t="s">
        <v>9</v>
      </c>
      <c r="D76" s="18" t="s">
        <v>80</v>
      </c>
      <c r="E76" s="19" t="s">
        <v>88</v>
      </c>
      <c r="F76" s="1">
        <v>127</v>
      </c>
      <c r="G76" s="2">
        <v>213</v>
      </c>
      <c r="H76" s="3">
        <v>73</v>
      </c>
      <c r="I76" s="4">
        <v>413</v>
      </c>
    </row>
    <row r="77" spans="2:9" x14ac:dyDescent="0.2">
      <c r="B77" s="20">
        <f>B76</f>
        <v>25</v>
      </c>
      <c r="C77" s="21" t="s">
        <v>9</v>
      </c>
      <c r="D77" s="22" t="s">
        <v>80</v>
      </c>
      <c r="E77" s="23" t="s">
        <v>88</v>
      </c>
      <c r="F77" s="24">
        <v>0</v>
      </c>
      <c r="G77" s="25">
        <v>1</v>
      </c>
      <c r="H77" s="26">
        <v>0</v>
      </c>
      <c r="I77" s="27">
        <v>1</v>
      </c>
    </row>
    <row r="78" spans="2:9" ht="13.8" thickBot="1" x14ac:dyDescent="0.25">
      <c r="B78" s="28">
        <f>B77</f>
        <v>25</v>
      </c>
      <c r="C78" s="29" t="s">
        <v>9</v>
      </c>
      <c r="D78" s="30" t="s">
        <v>80</v>
      </c>
      <c r="E78" s="31" t="s">
        <v>88</v>
      </c>
      <c r="F78" s="32">
        <v>0</v>
      </c>
      <c r="G78" s="33">
        <v>4.69999993219972E-3</v>
      </c>
      <c r="H78" s="34">
        <v>0</v>
      </c>
      <c r="I78" s="35">
        <v>2.4000001139938801E-3</v>
      </c>
    </row>
    <row r="79" spans="2:9" x14ac:dyDescent="0.2">
      <c r="B79" s="16">
        <f>IF(C79&lt;&gt;"",B78+1,"")</f>
        <v>26</v>
      </c>
      <c r="C79" s="17" t="s">
        <v>9</v>
      </c>
      <c r="D79" s="18" t="s">
        <v>80</v>
      </c>
      <c r="E79" s="19" t="s">
        <v>89</v>
      </c>
      <c r="F79" s="1">
        <v>89</v>
      </c>
      <c r="G79" s="2">
        <v>181</v>
      </c>
      <c r="H79" s="3">
        <v>63</v>
      </c>
      <c r="I79" s="4">
        <v>333</v>
      </c>
    </row>
    <row r="80" spans="2:9" x14ac:dyDescent="0.2">
      <c r="B80" s="20">
        <f>B79</f>
        <v>26</v>
      </c>
      <c r="C80" s="21" t="s">
        <v>9</v>
      </c>
      <c r="D80" s="22" t="s">
        <v>80</v>
      </c>
      <c r="E80" s="23" t="s">
        <v>89</v>
      </c>
      <c r="F80" s="24">
        <v>0</v>
      </c>
      <c r="G80" s="25">
        <v>0</v>
      </c>
      <c r="H80" s="26">
        <v>0</v>
      </c>
      <c r="I80" s="27">
        <v>0</v>
      </c>
    </row>
    <row r="81" spans="2:9" ht="13.8" thickBot="1" x14ac:dyDescent="0.25">
      <c r="B81" s="28">
        <f>B80</f>
        <v>26</v>
      </c>
      <c r="C81" s="29" t="s">
        <v>9</v>
      </c>
      <c r="D81" s="30" t="s">
        <v>80</v>
      </c>
      <c r="E81" s="31" t="s">
        <v>89</v>
      </c>
      <c r="F81" s="32">
        <v>0</v>
      </c>
      <c r="G81" s="33">
        <v>0</v>
      </c>
      <c r="H81" s="34">
        <v>0</v>
      </c>
      <c r="I81" s="35">
        <v>0</v>
      </c>
    </row>
    <row r="82" spans="2:9" x14ac:dyDescent="0.2">
      <c r="B82" s="16">
        <f>IF(C82&lt;&gt;"",B81+1,"")</f>
        <v>27</v>
      </c>
      <c r="C82" s="17" t="s">
        <v>9</v>
      </c>
      <c r="D82" s="18" t="s">
        <v>80</v>
      </c>
      <c r="E82" s="19" t="s">
        <v>90</v>
      </c>
      <c r="F82" s="1">
        <v>146</v>
      </c>
      <c r="G82" s="2">
        <v>225</v>
      </c>
      <c r="H82" s="3">
        <v>77</v>
      </c>
      <c r="I82" s="4">
        <v>448</v>
      </c>
    </row>
    <row r="83" spans="2:9" x14ac:dyDescent="0.2">
      <c r="B83" s="20">
        <f>B82</f>
        <v>27</v>
      </c>
      <c r="C83" s="21" t="s">
        <v>9</v>
      </c>
      <c r="D83" s="22" t="s">
        <v>80</v>
      </c>
      <c r="E83" s="23" t="s">
        <v>90</v>
      </c>
      <c r="F83" s="24">
        <v>0</v>
      </c>
      <c r="G83" s="25">
        <v>1</v>
      </c>
      <c r="H83" s="26">
        <v>1</v>
      </c>
      <c r="I83" s="27">
        <v>2</v>
      </c>
    </row>
    <row r="84" spans="2:9" ht="13.8" thickBot="1" x14ac:dyDescent="0.25">
      <c r="B84" s="28">
        <f>B83</f>
        <v>27</v>
      </c>
      <c r="C84" s="29" t="s">
        <v>9</v>
      </c>
      <c r="D84" s="30" t="s">
        <v>80</v>
      </c>
      <c r="E84" s="31" t="s">
        <v>90</v>
      </c>
      <c r="F84" s="32">
        <v>0</v>
      </c>
      <c r="G84" s="33">
        <v>4.3999999761581404E-3</v>
      </c>
      <c r="H84" s="34">
        <v>1.30000002682209E-2</v>
      </c>
      <c r="I84" s="35">
        <v>4.4999998062849001E-3</v>
      </c>
    </row>
    <row r="85" spans="2:9" x14ac:dyDescent="0.2">
      <c r="B85" s="16" t="e">
        <f>IF(C85&lt;&gt;"",#REF!+1,"")</f>
        <v>#REF!</v>
      </c>
      <c r="C85" s="17" t="s">
        <v>9</v>
      </c>
      <c r="D85" s="18" t="s">
        <v>135</v>
      </c>
      <c r="E85" s="19" t="s">
        <v>136</v>
      </c>
      <c r="F85" s="1">
        <v>175</v>
      </c>
      <c r="G85" s="2">
        <v>260</v>
      </c>
      <c r="H85" s="3">
        <v>65</v>
      </c>
      <c r="I85" s="4">
        <v>500</v>
      </c>
    </row>
    <row r="86" spans="2:9" x14ac:dyDescent="0.2">
      <c r="B86" s="20">
        <v>28</v>
      </c>
      <c r="C86" s="21" t="s">
        <v>9</v>
      </c>
      <c r="D86" s="22" t="s">
        <v>135</v>
      </c>
      <c r="E86" s="23" t="s">
        <v>136</v>
      </c>
      <c r="F86" s="24">
        <v>0</v>
      </c>
      <c r="G86" s="25">
        <v>5</v>
      </c>
      <c r="H86" s="26">
        <v>0</v>
      </c>
      <c r="I86" s="27">
        <v>5</v>
      </c>
    </row>
    <row r="87" spans="2:9" ht="13.8" thickBot="1" x14ac:dyDescent="0.25">
      <c r="B87" s="28">
        <f>B86</f>
        <v>28</v>
      </c>
      <c r="C87" s="29" t="s">
        <v>9</v>
      </c>
      <c r="D87" s="30" t="s">
        <v>135</v>
      </c>
      <c r="E87" s="31" t="s">
        <v>136</v>
      </c>
      <c r="F87" s="32">
        <v>0</v>
      </c>
      <c r="G87" s="33">
        <v>1.92000009119511E-2</v>
      </c>
      <c r="H87" s="34">
        <v>0</v>
      </c>
      <c r="I87" s="35">
        <v>9.9999997764825804E-3</v>
      </c>
    </row>
    <row r="88" spans="2:9" x14ac:dyDescent="0.2">
      <c r="B88" s="16">
        <f>IF(C88&lt;&gt;"",B87+1,"")</f>
        <v>29</v>
      </c>
      <c r="C88" s="17" t="s">
        <v>9</v>
      </c>
      <c r="D88" s="18" t="s">
        <v>135</v>
      </c>
      <c r="E88" s="19" t="s">
        <v>137</v>
      </c>
      <c r="F88" s="1">
        <v>139</v>
      </c>
      <c r="G88" s="2">
        <v>181</v>
      </c>
      <c r="H88" s="3">
        <v>59</v>
      </c>
      <c r="I88" s="4">
        <v>379</v>
      </c>
    </row>
    <row r="89" spans="2:9" x14ac:dyDescent="0.2">
      <c r="B89" s="20">
        <f>B88</f>
        <v>29</v>
      </c>
      <c r="C89" s="21" t="s">
        <v>9</v>
      </c>
      <c r="D89" s="22" t="s">
        <v>135</v>
      </c>
      <c r="E89" s="23" t="s">
        <v>137</v>
      </c>
      <c r="F89" s="24">
        <v>0</v>
      </c>
      <c r="G89" s="25">
        <v>2</v>
      </c>
      <c r="H89" s="26">
        <v>0</v>
      </c>
      <c r="I89" s="27">
        <v>2</v>
      </c>
    </row>
    <row r="90" spans="2:9" ht="13.8" thickBot="1" x14ac:dyDescent="0.25">
      <c r="B90" s="28">
        <f>B89</f>
        <v>29</v>
      </c>
      <c r="C90" s="29" t="s">
        <v>9</v>
      </c>
      <c r="D90" s="30" t="s">
        <v>135</v>
      </c>
      <c r="E90" s="31" t="s">
        <v>137</v>
      </c>
      <c r="F90" s="32">
        <v>0</v>
      </c>
      <c r="G90" s="33">
        <v>1.09999999403954E-2</v>
      </c>
      <c r="H90" s="34">
        <v>0</v>
      </c>
      <c r="I90" s="35">
        <v>5.2999998442828699E-3</v>
      </c>
    </row>
    <row r="91" spans="2:9" x14ac:dyDescent="0.2">
      <c r="B91" s="16">
        <f>IF(C91&lt;&gt;"",B90+1,"")</f>
        <v>30</v>
      </c>
      <c r="C91" s="17" t="s">
        <v>9</v>
      </c>
      <c r="D91" s="18" t="s">
        <v>135</v>
      </c>
      <c r="E91" s="19" t="s">
        <v>138</v>
      </c>
      <c r="F91" s="1">
        <v>322</v>
      </c>
      <c r="G91" s="2">
        <v>496</v>
      </c>
      <c r="H91" s="3">
        <v>159</v>
      </c>
      <c r="I91" s="4">
        <v>977</v>
      </c>
    </row>
    <row r="92" spans="2:9" x14ac:dyDescent="0.2">
      <c r="B92" s="20">
        <f>B91</f>
        <v>30</v>
      </c>
      <c r="C92" s="21" t="s">
        <v>9</v>
      </c>
      <c r="D92" s="22" t="s">
        <v>135</v>
      </c>
      <c r="E92" s="23" t="s">
        <v>138</v>
      </c>
      <c r="F92" s="24">
        <v>1</v>
      </c>
      <c r="G92" s="25">
        <v>2</v>
      </c>
      <c r="H92" s="26">
        <v>1</v>
      </c>
      <c r="I92" s="27">
        <v>4</v>
      </c>
    </row>
    <row r="93" spans="2:9" ht="13.8" thickBot="1" x14ac:dyDescent="0.25">
      <c r="B93" s="28">
        <f>B92</f>
        <v>30</v>
      </c>
      <c r="C93" s="29" t="s">
        <v>9</v>
      </c>
      <c r="D93" s="30" t="s">
        <v>135</v>
      </c>
      <c r="E93" s="31" t="s">
        <v>138</v>
      </c>
      <c r="F93" s="32">
        <v>3.1000000890344399E-3</v>
      </c>
      <c r="G93" s="33">
        <v>4.0000001899898104E-3</v>
      </c>
      <c r="H93" s="34">
        <v>6.3000000081956404E-3</v>
      </c>
      <c r="I93" s="35">
        <v>4.1000000201165702E-3</v>
      </c>
    </row>
    <row r="94" spans="2:9" x14ac:dyDescent="0.2">
      <c r="B94" s="16">
        <f>IF(C94&lt;&gt;"",B93+1,"")</f>
        <v>31</v>
      </c>
      <c r="C94" s="17" t="s">
        <v>9</v>
      </c>
      <c r="D94" s="18" t="s">
        <v>135</v>
      </c>
      <c r="E94" s="19" t="s">
        <v>139</v>
      </c>
      <c r="F94" s="1">
        <v>139</v>
      </c>
      <c r="G94" s="2">
        <v>172</v>
      </c>
      <c r="H94" s="3">
        <v>56</v>
      </c>
      <c r="I94" s="4">
        <v>367</v>
      </c>
    </row>
    <row r="95" spans="2:9" x14ac:dyDescent="0.2">
      <c r="B95" s="20">
        <f>B94</f>
        <v>31</v>
      </c>
      <c r="C95" s="21" t="s">
        <v>9</v>
      </c>
      <c r="D95" s="22" t="s">
        <v>135</v>
      </c>
      <c r="E95" s="23" t="s">
        <v>139</v>
      </c>
      <c r="F95" s="24">
        <v>1</v>
      </c>
      <c r="G95" s="25">
        <v>1</v>
      </c>
      <c r="H95" s="26">
        <v>0</v>
      </c>
      <c r="I95" s="27">
        <v>2</v>
      </c>
    </row>
    <row r="96" spans="2:9" ht="13.8" thickBot="1" x14ac:dyDescent="0.25">
      <c r="B96" s="28">
        <f>B95</f>
        <v>31</v>
      </c>
      <c r="C96" s="29" t="s">
        <v>9</v>
      </c>
      <c r="D96" s="30" t="s">
        <v>135</v>
      </c>
      <c r="E96" s="31" t="s">
        <v>139</v>
      </c>
      <c r="F96" s="32">
        <v>7.1999998763203604E-3</v>
      </c>
      <c r="G96" s="33">
        <v>5.7999999262392504E-3</v>
      </c>
      <c r="H96" s="34">
        <v>0</v>
      </c>
      <c r="I96" s="35">
        <v>5.4000001400709204E-3</v>
      </c>
    </row>
    <row r="97" spans="2:9" x14ac:dyDescent="0.2">
      <c r="B97" s="16">
        <f>IF(C97&lt;&gt;"",B96+1,"")</f>
        <v>32</v>
      </c>
      <c r="C97" s="17" t="s">
        <v>9</v>
      </c>
      <c r="D97" s="18" t="s">
        <v>135</v>
      </c>
      <c r="E97" s="19" t="s">
        <v>140</v>
      </c>
      <c r="F97" s="1">
        <v>159</v>
      </c>
      <c r="G97" s="2">
        <v>247</v>
      </c>
      <c r="H97" s="3">
        <v>78</v>
      </c>
      <c r="I97" s="4">
        <v>484</v>
      </c>
    </row>
    <row r="98" spans="2:9" x14ac:dyDescent="0.2">
      <c r="B98" s="20">
        <f>B97</f>
        <v>32</v>
      </c>
      <c r="C98" s="21" t="s">
        <v>9</v>
      </c>
      <c r="D98" s="22" t="s">
        <v>135</v>
      </c>
      <c r="E98" s="23" t="s">
        <v>140</v>
      </c>
      <c r="F98" s="24">
        <v>1</v>
      </c>
      <c r="G98" s="25">
        <v>3</v>
      </c>
      <c r="H98" s="26">
        <v>1</v>
      </c>
      <c r="I98" s="27">
        <v>5</v>
      </c>
    </row>
    <row r="99" spans="2:9" ht="13.8" thickBot="1" x14ac:dyDescent="0.25">
      <c r="B99" s="28">
        <f>B98</f>
        <v>32</v>
      </c>
      <c r="C99" s="29" t="s">
        <v>9</v>
      </c>
      <c r="D99" s="30" t="s">
        <v>135</v>
      </c>
      <c r="E99" s="31" t="s">
        <v>140</v>
      </c>
      <c r="F99" s="32">
        <v>6.3000000081956404E-3</v>
      </c>
      <c r="G99" s="33">
        <v>1.2099999934434899E-2</v>
      </c>
      <c r="H99" s="34">
        <v>1.27999996766448E-2</v>
      </c>
      <c r="I99" s="35">
        <v>1.0300000198185401E-2</v>
      </c>
    </row>
    <row r="100" spans="2:9" x14ac:dyDescent="0.2">
      <c r="B100" s="16">
        <f>IF(C100&lt;&gt;"",B99+1,"")</f>
        <v>33</v>
      </c>
      <c r="C100" s="17" t="s">
        <v>9</v>
      </c>
      <c r="D100" s="18" t="s">
        <v>135</v>
      </c>
      <c r="E100" s="19" t="s">
        <v>141</v>
      </c>
      <c r="F100" s="1">
        <v>119</v>
      </c>
      <c r="G100" s="2">
        <v>150</v>
      </c>
      <c r="H100" s="3">
        <v>49</v>
      </c>
      <c r="I100" s="4">
        <v>318</v>
      </c>
    </row>
    <row r="101" spans="2:9" x14ac:dyDescent="0.2">
      <c r="B101" s="20">
        <f>B100</f>
        <v>33</v>
      </c>
      <c r="C101" s="21" t="s">
        <v>9</v>
      </c>
      <c r="D101" s="22" t="s">
        <v>135</v>
      </c>
      <c r="E101" s="23" t="s">
        <v>141</v>
      </c>
      <c r="F101" s="24">
        <v>0</v>
      </c>
      <c r="G101" s="25">
        <v>0</v>
      </c>
      <c r="H101" s="26">
        <v>2</v>
      </c>
      <c r="I101" s="27">
        <v>2</v>
      </c>
    </row>
    <row r="102" spans="2:9" ht="13.8" thickBot="1" x14ac:dyDescent="0.25">
      <c r="B102" s="28">
        <f>B101</f>
        <v>33</v>
      </c>
      <c r="C102" s="29" t="s">
        <v>9</v>
      </c>
      <c r="D102" s="30" t="s">
        <v>135</v>
      </c>
      <c r="E102" s="31" t="s">
        <v>141</v>
      </c>
      <c r="F102" s="32">
        <v>0</v>
      </c>
      <c r="G102" s="33">
        <v>0</v>
      </c>
      <c r="H102" s="34">
        <v>4.0800001472234698E-2</v>
      </c>
      <c r="I102" s="35">
        <v>6.3000000081956404E-3</v>
      </c>
    </row>
    <row r="103" spans="2:9" x14ac:dyDescent="0.2">
      <c r="B103" s="16">
        <f>IF(C103&lt;&gt;"",B102+1,"")</f>
        <v>34</v>
      </c>
      <c r="C103" s="17" t="s">
        <v>9</v>
      </c>
      <c r="D103" s="18" t="s">
        <v>135</v>
      </c>
      <c r="E103" s="19" t="s">
        <v>142</v>
      </c>
      <c r="F103" s="1">
        <v>86</v>
      </c>
      <c r="G103" s="2">
        <v>134</v>
      </c>
      <c r="H103" s="3">
        <v>57</v>
      </c>
      <c r="I103" s="4">
        <v>277</v>
      </c>
    </row>
    <row r="104" spans="2:9" x14ac:dyDescent="0.2">
      <c r="B104" s="20">
        <f>B103</f>
        <v>34</v>
      </c>
      <c r="C104" s="21" t="s">
        <v>9</v>
      </c>
      <c r="D104" s="22" t="s">
        <v>135</v>
      </c>
      <c r="E104" s="23" t="s">
        <v>142</v>
      </c>
      <c r="F104" s="24">
        <v>2</v>
      </c>
      <c r="G104" s="25">
        <v>1</v>
      </c>
      <c r="H104" s="26">
        <v>0</v>
      </c>
      <c r="I104" s="27">
        <v>3</v>
      </c>
    </row>
    <row r="105" spans="2:9" ht="13.8" thickBot="1" x14ac:dyDescent="0.25">
      <c r="B105" s="28">
        <f>B104</f>
        <v>34</v>
      </c>
      <c r="C105" s="29" t="s">
        <v>9</v>
      </c>
      <c r="D105" s="30" t="s">
        <v>135</v>
      </c>
      <c r="E105" s="31" t="s">
        <v>142</v>
      </c>
      <c r="F105" s="32">
        <v>2.3299999535083799E-2</v>
      </c>
      <c r="G105" s="33">
        <v>7.49999983236194E-3</v>
      </c>
      <c r="H105" s="34">
        <v>0</v>
      </c>
      <c r="I105" s="35">
        <v>1.0800000280141799E-2</v>
      </c>
    </row>
    <row r="106" spans="2:9" x14ac:dyDescent="0.2">
      <c r="B106" s="16">
        <f>IF(C106&lt;&gt;"",B105+1,"")</f>
        <v>35</v>
      </c>
      <c r="C106" s="17" t="s">
        <v>9</v>
      </c>
      <c r="D106" s="18" t="s">
        <v>135</v>
      </c>
      <c r="E106" s="19" t="s">
        <v>143</v>
      </c>
      <c r="F106" s="1">
        <v>151</v>
      </c>
      <c r="G106" s="2">
        <v>225</v>
      </c>
      <c r="H106" s="3">
        <v>73</v>
      </c>
      <c r="I106" s="4">
        <v>449</v>
      </c>
    </row>
    <row r="107" spans="2:9" x14ac:dyDescent="0.2">
      <c r="B107" s="20">
        <f>B106</f>
        <v>35</v>
      </c>
      <c r="C107" s="21" t="s">
        <v>9</v>
      </c>
      <c r="D107" s="22" t="s">
        <v>135</v>
      </c>
      <c r="E107" s="23" t="s">
        <v>143</v>
      </c>
      <c r="F107" s="24">
        <v>0</v>
      </c>
      <c r="G107" s="25">
        <v>3</v>
      </c>
      <c r="H107" s="26">
        <v>3</v>
      </c>
      <c r="I107" s="27">
        <v>6</v>
      </c>
    </row>
    <row r="108" spans="2:9" ht="13.8" thickBot="1" x14ac:dyDescent="0.25">
      <c r="B108" s="28">
        <f>B107</f>
        <v>35</v>
      </c>
      <c r="C108" s="29" t="s">
        <v>9</v>
      </c>
      <c r="D108" s="30" t="s">
        <v>135</v>
      </c>
      <c r="E108" s="31" t="s">
        <v>143</v>
      </c>
      <c r="F108" s="32">
        <v>0</v>
      </c>
      <c r="G108" s="33">
        <v>1.3299999758601201E-2</v>
      </c>
      <c r="H108" s="34">
        <v>4.1099999099969899E-2</v>
      </c>
      <c r="I108" s="35">
        <v>1.3399999588728E-2</v>
      </c>
    </row>
    <row r="109" spans="2:9" x14ac:dyDescent="0.2">
      <c r="B109" s="16" t="e">
        <f>IF(C109&lt;&gt;"",#REF!+1,"")</f>
        <v>#REF!</v>
      </c>
      <c r="C109" s="17" t="s">
        <v>9</v>
      </c>
      <c r="D109" s="18" t="s">
        <v>118</v>
      </c>
      <c r="E109" s="19" t="s">
        <v>119</v>
      </c>
      <c r="F109" s="1">
        <v>228</v>
      </c>
      <c r="G109" s="2">
        <v>381</v>
      </c>
      <c r="H109" s="3">
        <v>152</v>
      </c>
      <c r="I109" s="4">
        <v>761</v>
      </c>
    </row>
    <row r="110" spans="2:9" x14ac:dyDescent="0.2">
      <c r="B110" s="20">
        <v>36</v>
      </c>
      <c r="C110" s="21" t="s">
        <v>9</v>
      </c>
      <c r="D110" s="22" t="s">
        <v>118</v>
      </c>
      <c r="E110" s="23" t="s">
        <v>119</v>
      </c>
      <c r="F110" s="24">
        <v>1</v>
      </c>
      <c r="G110" s="25">
        <v>0</v>
      </c>
      <c r="H110" s="26">
        <v>0</v>
      </c>
      <c r="I110" s="27">
        <v>1</v>
      </c>
    </row>
    <row r="111" spans="2:9" ht="13.8" thickBot="1" x14ac:dyDescent="0.25">
      <c r="B111" s="28">
        <f>B110</f>
        <v>36</v>
      </c>
      <c r="C111" s="29" t="s">
        <v>9</v>
      </c>
      <c r="D111" s="30" t="s">
        <v>118</v>
      </c>
      <c r="E111" s="31" t="s">
        <v>119</v>
      </c>
      <c r="F111" s="32">
        <v>4.3999999761581404E-3</v>
      </c>
      <c r="G111" s="33">
        <v>0</v>
      </c>
      <c r="H111" s="34">
        <v>0</v>
      </c>
      <c r="I111" s="35">
        <v>1.3000000035390299E-3</v>
      </c>
    </row>
    <row r="112" spans="2:9" x14ac:dyDescent="0.2">
      <c r="B112" s="16">
        <f>IF(C112&lt;&gt;"",B111+1,"")</f>
        <v>37</v>
      </c>
      <c r="C112" s="17" t="s">
        <v>9</v>
      </c>
      <c r="D112" s="18" t="s">
        <v>118</v>
      </c>
      <c r="E112" s="19" t="s">
        <v>120</v>
      </c>
      <c r="F112" s="1">
        <v>151</v>
      </c>
      <c r="G112" s="2">
        <v>255</v>
      </c>
      <c r="H112" s="3">
        <v>68</v>
      </c>
      <c r="I112" s="4">
        <v>474</v>
      </c>
    </row>
    <row r="113" spans="2:9" x14ac:dyDescent="0.2">
      <c r="B113" s="20">
        <f>B112</f>
        <v>37</v>
      </c>
      <c r="C113" s="21" t="s">
        <v>9</v>
      </c>
      <c r="D113" s="22" t="s">
        <v>118</v>
      </c>
      <c r="E113" s="23" t="s">
        <v>120</v>
      </c>
      <c r="F113" s="24">
        <v>2</v>
      </c>
      <c r="G113" s="25">
        <v>0</v>
      </c>
      <c r="H113" s="26">
        <v>0</v>
      </c>
      <c r="I113" s="27">
        <v>2</v>
      </c>
    </row>
    <row r="114" spans="2:9" ht="13.8" thickBot="1" x14ac:dyDescent="0.25">
      <c r="B114" s="28">
        <f>B113</f>
        <v>37</v>
      </c>
      <c r="C114" s="29" t="s">
        <v>9</v>
      </c>
      <c r="D114" s="30" t="s">
        <v>118</v>
      </c>
      <c r="E114" s="31" t="s">
        <v>120</v>
      </c>
      <c r="F114" s="32">
        <v>1.31999999284744E-2</v>
      </c>
      <c r="G114" s="33">
        <v>0</v>
      </c>
      <c r="H114" s="34">
        <v>0</v>
      </c>
      <c r="I114" s="35">
        <v>4.19999985024333E-3</v>
      </c>
    </row>
    <row r="115" spans="2:9" x14ac:dyDescent="0.2">
      <c r="B115" s="16">
        <f>IF(C115&lt;&gt;"",B114+1,"")</f>
        <v>38</v>
      </c>
      <c r="C115" s="17" t="s">
        <v>9</v>
      </c>
      <c r="D115" s="18" t="s">
        <v>118</v>
      </c>
      <c r="E115" s="19" t="s">
        <v>121</v>
      </c>
      <c r="F115" s="1">
        <v>48</v>
      </c>
      <c r="G115" s="2">
        <v>68</v>
      </c>
      <c r="H115" s="3">
        <v>27</v>
      </c>
      <c r="I115" s="4">
        <v>143</v>
      </c>
    </row>
    <row r="116" spans="2:9" x14ac:dyDescent="0.2">
      <c r="B116" s="20">
        <f>B115</f>
        <v>38</v>
      </c>
      <c r="C116" s="21" t="s">
        <v>9</v>
      </c>
      <c r="D116" s="22" t="s">
        <v>118</v>
      </c>
      <c r="E116" s="23" t="s">
        <v>121</v>
      </c>
      <c r="F116" s="24">
        <v>0</v>
      </c>
      <c r="G116" s="25">
        <v>0</v>
      </c>
      <c r="H116" s="26">
        <v>0</v>
      </c>
      <c r="I116" s="27">
        <v>0</v>
      </c>
    </row>
    <row r="117" spans="2:9" ht="13.8" thickBot="1" x14ac:dyDescent="0.25">
      <c r="B117" s="28">
        <f>B116</f>
        <v>38</v>
      </c>
      <c r="C117" s="29" t="s">
        <v>9</v>
      </c>
      <c r="D117" s="30" t="s">
        <v>118</v>
      </c>
      <c r="E117" s="31" t="s">
        <v>121</v>
      </c>
      <c r="F117" s="32">
        <v>0</v>
      </c>
      <c r="G117" s="33">
        <v>0</v>
      </c>
      <c r="H117" s="34">
        <v>0</v>
      </c>
      <c r="I117" s="35">
        <v>0</v>
      </c>
    </row>
    <row r="118" spans="2:9" x14ac:dyDescent="0.2">
      <c r="B118" s="16">
        <f>IF(C118&lt;&gt;"",B117+1,"")</f>
        <v>39</v>
      </c>
      <c r="C118" s="17" t="s">
        <v>9</v>
      </c>
      <c r="D118" s="18" t="s">
        <v>118</v>
      </c>
      <c r="E118" s="19" t="s">
        <v>122</v>
      </c>
      <c r="F118" s="1">
        <v>137</v>
      </c>
      <c r="G118" s="2">
        <v>186</v>
      </c>
      <c r="H118" s="3">
        <v>58</v>
      </c>
      <c r="I118" s="4">
        <v>381</v>
      </c>
    </row>
    <row r="119" spans="2:9" x14ac:dyDescent="0.2">
      <c r="B119" s="20">
        <f>B118</f>
        <v>39</v>
      </c>
      <c r="C119" s="21" t="s">
        <v>9</v>
      </c>
      <c r="D119" s="22" t="s">
        <v>118</v>
      </c>
      <c r="E119" s="23" t="s">
        <v>122</v>
      </c>
      <c r="F119" s="24">
        <v>0</v>
      </c>
      <c r="G119" s="25">
        <v>0</v>
      </c>
      <c r="H119" s="26">
        <v>0</v>
      </c>
      <c r="I119" s="27">
        <v>0</v>
      </c>
    </row>
    <row r="120" spans="2:9" ht="13.8" thickBot="1" x14ac:dyDescent="0.25">
      <c r="B120" s="28">
        <f>B119</f>
        <v>39</v>
      </c>
      <c r="C120" s="29" t="s">
        <v>9</v>
      </c>
      <c r="D120" s="30" t="s">
        <v>118</v>
      </c>
      <c r="E120" s="31" t="s">
        <v>122</v>
      </c>
      <c r="F120" s="32">
        <v>0</v>
      </c>
      <c r="G120" s="33">
        <v>0</v>
      </c>
      <c r="H120" s="34">
        <v>0</v>
      </c>
      <c r="I120" s="35">
        <v>0</v>
      </c>
    </row>
    <row r="121" spans="2:9" x14ac:dyDescent="0.2">
      <c r="B121" s="16">
        <f>IF(C121&lt;&gt;"",B120+1,"")</f>
        <v>40</v>
      </c>
      <c r="C121" s="17" t="s">
        <v>9</v>
      </c>
      <c r="D121" s="18" t="s">
        <v>118</v>
      </c>
      <c r="E121" s="19" t="s">
        <v>123</v>
      </c>
      <c r="F121" s="1">
        <v>211</v>
      </c>
      <c r="G121" s="2">
        <v>311</v>
      </c>
      <c r="H121" s="3">
        <v>103</v>
      </c>
      <c r="I121" s="4">
        <v>625</v>
      </c>
    </row>
    <row r="122" spans="2:9" x14ac:dyDescent="0.2">
      <c r="B122" s="20">
        <f>B121</f>
        <v>40</v>
      </c>
      <c r="C122" s="21" t="s">
        <v>9</v>
      </c>
      <c r="D122" s="22" t="s">
        <v>118</v>
      </c>
      <c r="E122" s="23" t="s">
        <v>123</v>
      </c>
      <c r="F122" s="24">
        <v>0</v>
      </c>
      <c r="G122" s="25">
        <v>0</v>
      </c>
      <c r="H122" s="26">
        <v>0</v>
      </c>
      <c r="I122" s="27">
        <v>0</v>
      </c>
    </row>
    <row r="123" spans="2:9" ht="13.8" thickBot="1" x14ac:dyDescent="0.25">
      <c r="B123" s="28">
        <f>B122</f>
        <v>40</v>
      </c>
      <c r="C123" s="29" t="s">
        <v>9</v>
      </c>
      <c r="D123" s="30" t="s">
        <v>118</v>
      </c>
      <c r="E123" s="31" t="s">
        <v>123</v>
      </c>
      <c r="F123" s="32">
        <v>0</v>
      </c>
      <c r="G123" s="33">
        <v>0</v>
      </c>
      <c r="H123" s="34">
        <v>0</v>
      </c>
      <c r="I123" s="35">
        <v>0</v>
      </c>
    </row>
    <row r="124" spans="2:9" x14ac:dyDescent="0.2">
      <c r="B124" s="16">
        <f>IF(C124&lt;&gt;"",B108+1,"")</f>
        <v>36</v>
      </c>
      <c r="C124" s="17" t="s">
        <v>9</v>
      </c>
      <c r="D124" s="18" t="s">
        <v>144</v>
      </c>
      <c r="E124" s="19" t="s">
        <v>145</v>
      </c>
      <c r="F124" s="1">
        <v>221</v>
      </c>
      <c r="G124" s="2">
        <v>283</v>
      </c>
      <c r="H124" s="3">
        <v>126</v>
      </c>
      <c r="I124" s="4">
        <v>630</v>
      </c>
    </row>
    <row r="125" spans="2:9" x14ac:dyDescent="0.2">
      <c r="B125" s="20">
        <v>41</v>
      </c>
      <c r="C125" s="21" t="s">
        <v>9</v>
      </c>
      <c r="D125" s="22" t="s">
        <v>144</v>
      </c>
      <c r="E125" s="23" t="s">
        <v>145</v>
      </c>
      <c r="F125" s="24">
        <v>0</v>
      </c>
      <c r="G125" s="25">
        <v>0</v>
      </c>
      <c r="H125" s="26">
        <v>0</v>
      </c>
      <c r="I125" s="27">
        <v>0</v>
      </c>
    </row>
    <row r="126" spans="2:9" ht="13.8" thickBot="1" x14ac:dyDescent="0.25">
      <c r="B126" s="28">
        <f>B125</f>
        <v>41</v>
      </c>
      <c r="C126" s="29" t="s">
        <v>9</v>
      </c>
      <c r="D126" s="30" t="s">
        <v>144</v>
      </c>
      <c r="E126" s="31" t="s">
        <v>145</v>
      </c>
      <c r="F126" s="32">
        <v>0</v>
      </c>
      <c r="G126" s="33">
        <v>0</v>
      </c>
      <c r="H126" s="34">
        <v>0</v>
      </c>
      <c r="I126" s="35">
        <v>0</v>
      </c>
    </row>
    <row r="127" spans="2:9" x14ac:dyDescent="0.2">
      <c r="B127" s="16">
        <f>IF(C127&lt;&gt;"",B126+1,"")</f>
        <v>42</v>
      </c>
      <c r="C127" s="17" t="s">
        <v>9</v>
      </c>
      <c r="D127" s="18" t="s">
        <v>144</v>
      </c>
      <c r="E127" s="19" t="s">
        <v>146</v>
      </c>
      <c r="F127" s="1">
        <v>213</v>
      </c>
      <c r="G127" s="2">
        <v>331</v>
      </c>
      <c r="H127" s="3">
        <v>113</v>
      </c>
      <c r="I127" s="4">
        <v>657</v>
      </c>
    </row>
    <row r="128" spans="2:9" x14ac:dyDescent="0.2">
      <c r="B128" s="20">
        <f>B127</f>
        <v>42</v>
      </c>
      <c r="C128" s="21" t="s">
        <v>9</v>
      </c>
      <c r="D128" s="22" t="s">
        <v>144</v>
      </c>
      <c r="E128" s="23" t="s">
        <v>146</v>
      </c>
      <c r="F128" s="24">
        <v>0</v>
      </c>
      <c r="G128" s="25">
        <v>2</v>
      </c>
      <c r="H128" s="26">
        <v>1</v>
      </c>
      <c r="I128" s="27">
        <v>3</v>
      </c>
    </row>
    <row r="129" spans="2:9" ht="13.8" thickBot="1" x14ac:dyDescent="0.25">
      <c r="B129" s="28">
        <f>B128</f>
        <v>42</v>
      </c>
      <c r="C129" s="29" t="s">
        <v>9</v>
      </c>
      <c r="D129" s="30" t="s">
        <v>144</v>
      </c>
      <c r="E129" s="31" t="s">
        <v>146</v>
      </c>
      <c r="F129" s="32">
        <v>0</v>
      </c>
      <c r="G129" s="33">
        <v>6.0000000521540598E-3</v>
      </c>
      <c r="H129" s="34">
        <v>8.7999999523162807E-3</v>
      </c>
      <c r="I129" s="35">
        <v>4.6000001020729498E-3</v>
      </c>
    </row>
    <row r="130" spans="2:9" x14ac:dyDescent="0.2">
      <c r="B130" s="16">
        <f>IF(C130&lt;&gt;"",B129+1,"")</f>
        <v>43</v>
      </c>
      <c r="C130" s="17" t="s">
        <v>9</v>
      </c>
      <c r="D130" s="18" t="s">
        <v>144</v>
      </c>
      <c r="E130" s="19" t="s">
        <v>147</v>
      </c>
      <c r="F130" s="1">
        <v>131</v>
      </c>
      <c r="G130" s="2">
        <v>209</v>
      </c>
      <c r="H130" s="3">
        <v>77</v>
      </c>
      <c r="I130" s="4">
        <v>417</v>
      </c>
    </row>
    <row r="131" spans="2:9" x14ac:dyDescent="0.2">
      <c r="B131" s="20">
        <f>B130</f>
        <v>43</v>
      </c>
      <c r="C131" s="21" t="s">
        <v>9</v>
      </c>
      <c r="D131" s="22" t="s">
        <v>144</v>
      </c>
      <c r="E131" s="23" t="s">
        <v>147</v>
      </c>
      <c r="F131" s="24">
        <v>0</v>
      </c>
      <c r="G131" s="25">
        <v>1</v>
      </c>
      <c r="H131" s="26">
        <v>0</v>
      </c>
      <c r="I131" s="27">
        <v>1</v>
      </c>
    </row>
    <row r="132" spans="2:9" ht="13.8" thickBot="1" x14ac:dyDescent="0.25">
      <c r="B132" s="28">
        <f>B131</f>
        <v>43</v>
      </c>
      <c r="C132" s="29" t="s">
        <v>9</v>
      </c>
      <c r="D132" s="30" t="s">
        <v>144</v>
      </c>
      <c r="E132" s="31" t="s">
        <v>147</v>
      </c>
      <c r="F132" s="32">
        <v>0</v>
      </c>
      <c r="G132" s="33">
        <v>4.8000002279877697E-3</v>
      </c>
      <c r="H132" s="34">
        <v>0</v>
      </c>
      <c r="I132" s="35">
        <v>2.4000001139938801E-3</v>
      </c>
    </row>
    <row r="133" spans="2:9" x14ac:dyDescent="0.2">
      <c r="B133" s="16">
        <f>IF(C133&lt;&gt;"",B132+1,"")</f>
        <v>44</v>
      </c>
      <c r="C133" s="17" t="s">
        <v>9</v>
      </c>
      <c r="D133" s="18" t="s">
        <v>144</v>
      </c>
      <c r="E133" s="19" t="s">
        <v>148</v>
      </c>
      <c r="F133" s="1">
        <v>155</v>
      </c>
      <c r="G133" s="2">
        <v>249</v>
      </c>
      <c r="H133" s="3">
        <v>84</v>
      </c>
      <c r="I133" s="4">
        <v>488</v>
      </c>
    </row>
    <row r="134" spans="2:9" x14ac:dyDescent="0.2">
      <c r="B134" s="20">
        <f>B133</f>
        <v>44</v>
      </c>
      <c r="C134" s="21" t="s">
        <v>9</v>
      </c>
      <c r="D134" s="22" t="s">
        <v>144</v>
      </c>
      <c r="E134" s="23" t="s">
        <v>148</v>
      </c>
      <c r="F134" s="24">
        <v>0</v>
      </c>
      <c r="G134" s="25">
        <v>1</v>
      </c>
      <c r="H134" s="26">
        <v>0</v>
      </c>
      <c r="I134" s="27">
        <v>1</v>
      </c>
    </row>
    <row r="135" spans="2:9" ht="13.8" thickBot="1" x14ac:dyDescent="0.25">
      <c r="B135" s="28">
        <f>B134</f>
        <v>44</v>
      </c>
      <c r="C135" s="29" t="s">
        <v>9</v>
      </c>
      <c r="D135" s="30" t="s">
        <v>144</v>
      </c>
      <c r="E135" s="31" t="s">
        <v>148</v>
      </c>
      <c r="F135" s="32">
        <v>0</v>
      </c>
      <c r="G135" s="33">
        <v>4.0000001899898104E-3</v>
      </c>
      <c r="H135" s="34">
        <v>0</v>
      </c>
      <c r="I135" s="35">
        <v>2.0000000949949E-3</v>
      </c>
    </row>
    <row r="136" spans="2:9" x14ac:dyDescent="0.2">
      <c r="B136" s="16">
        <f>IF(C136&lt;&gt;"",B135+1,"")</f>
        <v>45</v>
      </c>
      <c r="C136" s="17" t="s">
        <v>9</v>
      </c>
      <c r="D136" s="18" t="s">
        <v>144</v>
      </c>
      <c r="E136" s="19" t="s">
        <v>149</v>
      </c>
      <c r="F136" s="1">
        <v>220</v>
      </c>
      <c r="G136" s="2">
        <v>326</v>
      </c>
      <c r="H136" s="3">
        <v>88</v>
      </c>
      <c r="I136" s="4">
        <v>634</v>
      </c>
    </row>
    <row r="137" spans="2:9" x14ac:dyDescent="0.2">
      <c r="B137" s="20">
        <f>B136</f>
        <v>45</v>
      </c>
      <c r="C137" s="21" t="s">
        <v>9</v>
      </c>
      <c r="D137" s="22" t="s">
        <v>144</v>
      </c>
      <c r="E137" s="23" t="s">
        <v>149</v>
      </c>
      <c r="F137" s="24">
        <v>6</v>
      </c>
      <c r="G137" s="25">
        <v>5</v>
      </c>
      <c r="H137" s="26">
        <v>0</v>
      </c>
      <c r="I137" s="27">
        <v>11</v>
      </c>
    </row>
    <row r="138" spans="2:9" ht="13.8" thickBot="1" x14ac:dyDescent="0.25">
      <c r="B138" s="28">
        <f>B137</f>
        <v>45</v>
      </c>
      <c r="C138" s="29" t="s">
        <v>9</v>
      </c>
      <c r="D138" s="30" t="s">
        <v>144</v>
      </c>
      <c r="E138" s="31" t="s">
        <v>149</v>
      </c>
      <c r="F138" s="32">
        <v>2.7300000190734901E-2</v>
      </c>
      <c r="G138" s="33">
        <v>1.53000000864267E-2</v>
      </c>
      <c r="H138" s="34">
        <v>0</v>
      </c>
      <c r="I138" s="35">
        <v>1.7400000244378998E-2</v>
      </c>
    </row>
    <row r="139" spans="2:9" x14ac:dyDescent="0.2">
      <c r="B139" s="16">
        <f>IF(C139&lt;&gt;"",B138+1,"")</f>
        <v>46</v>
      </c>
      <c r="C139" s="17" t="s">
        <v>9</v>
      </c>
      <c r="D139" s="18" t="s">
        <v>144</v>
      </c>
      <c r="E139" s="19" t="s">
        <v>150</v>
      </c>
      <c r="F139" s="1">
        <v>224</v>
      </c>
      <c r="G139" s="2">
        <v>328</v>
      </c>
      <c r="H139" s="3">
        <v>104</v>
      </c>
      <c r="I139" s="4">
        <v>656</v>
      </c>
    </row>
    <row r="140" spans="2:9" x14ac:dyDescent="0.2">
      <c r="B140" s="20">
        <f>B139</f>
        <v>46</v>
      </c>
      <c r="C140" s="21" t="s">
        <v>9</v>
      </c>
      <c r="D140" s="22" t="s">
        <v>144</v>
      </c>
      <c r="E140" s="23" t="s">
        <v>150</v>
      </c>
      <c r="F140" s="24">
        <v>0</v>
      </c>
      <c r="G140" s="25">
        <v>1</v>
      </c>
      <c r="H140" s="26">
        <v>0</v>
      </c>
      <c r="I140" s="27">
        <v>1</v>
      </c>
    </row>
    <row r="141" spans="2:9" ht="13.8" thickBot="1" x14ac:dyDescent="0.25">
      <c r="B141" s="28">
        <f>B140</f>
        <v>46</v>
      </c>
      <c r="C141" s="29" t="s">
        <v>9</v>
      </c>
      <c r="D141" s="30" t="s">
        <v>144</v>
      </c>
      <c r="E141" s="31" t="s">
        <v>150</v>
      </c>
      <c r="F141" s="32">
        <v>0</v>
      </c>
      <c r="G141" s="33">
        <v>3.0000000260770299E-3</v>
      </c>
      <c r="H141" s="34">
        <v>0</v>
      </c>
      <c r="I141" s="35">
        <v>1.5000000130385199E-3</v>
      </c>
    </row>
    <row r="142" spans="2:9" x14ac:dyDescent="0.2">
      <c r="B142" s="16">
        <f>IF(C142&lt;&gt;"",B141+1,"")</f>
        <v>47</v>
      </c>
      <c r="C142" s="17" t="s">
        <v>9</v>
      </c>
      <c r="D142" s="18" t="s">
        <v>144</v>
      </c>
      <c r="E142" s="19" t="s">
        <v>151</v>
      </c>
      <c r="F142" s="1">
        <v>160</v>
      </c>
      <c r="G142" s="2">
        <v>238</v>
      </c>
      <c r="H142" s="3">
        <v>87</v>
      </c>
      <c r="I142" s="4">
        <v>485</v>
      </c>
    </row>
    <row r="143" spans="2:9" x14ac:dyDescent="0.2">
      <c r="B143" s="20">
        <f>B142</f>
        <v>47</v>
      </c>
      <c r="C143" s="21" t="s">
        <v>9</v>
      </c>
      <c r="D143" s="22" t="s">
        <v>144</v>
      </c>
      <c r="E143" s="23" t="s">
        <v>151</v>
      </c>
      <c r="F143" s="24">
        <v>0</v>
      </c>
      <c r="G143" s="25">
        <v>3</v>
      </c>
      <c r="H143" s="26">
        <v>0</v>
      </c>
      <c r="I143" s="27">
        <v>3</v>
      </c>
    </row>
    <row r="144" spans="2:9" ht="13.8" thickBot="1" x14ac:dyDescent="0.25">
      <c r="B144" s="28">
        <f>B143</f>
        <v>47</v>
      </c>
      <c r="C144" s="29" t="s">
        <v>9</v>
      </c>
      <c r="D144" s="30" t="s">
        <v>144</v>
      </c>
      <c r="E144" s="31" t="s">
        <v>151</v>
      </c>
      <c r="F144" s="32">
        <v>0</v>
      </c>
      <c r="G144" s="33">
        <v>1.26000000163913E-2</v>
      </c>
      <c r="H144" s="34">
        <v>0</v>
      </c>
      <c r="I144" s="35">
        <v>6.2000001780688797E-3</v>
      </c>
    </row>
    <row r="145" spans="2:9" x14ac:dyDescent="0.2">
      <c r="B145" s="16">
        <f>IF(C145&lt;&gt;"",B144+1,"")</f>
        <v>48</v>
      </c>
      <c r="C145" s="17" t="s">
        <v>9</v>
      </c>
      <c r="D145" s="18" t="s">
        <v>144</v>
      </c>
      <c r="E145" s="19" t="s">
        <v>152</v>
      </c>
      <c r="F145" s="1">
        <v>116</v>
      </c>
      <c r="G145" s="2">
        <v>149</v>
      </c>
      <c r="H145" s="3">
        <v>50</v>
      </c>
      <c r="I145" s="4">
        <v>315</v>
      </c>
    </row>
    <row r="146" spans="2:9" x14ac:dyDescent="0.2">
      <c r="B146" s="20">
        <f>B145</f>
        <v>48</v>
      </c>
      <c r="C146" s="21" t="s">
        <v>9</v>
      </c>
      <c r="D146" s="22" t="s">
        <v>144</v>
      </c>
      <c r="E146" s="23" t="s">
        <v>152</v>
      </c>
      <c r="F146" s="24">
        <v>0</v>
      </c>
      <c r="G146" s="25">
        <v>1</v>
      </c>
      <c r="H146" s="26">
        <v>0</v>
      </c>
      <c r="I146" s="27">
        <v>1</v>
      </c>
    </row>
    <row r="147" spans="2:9" ht="13.8" thickBot="1" x14ac:dyDescent="0.25">
      <c r="B147" s="28">
        <f>B146</f>
        <v>48</v>
      </c>
      <c r="C147" s="29" t="s">
        <v>9</v>
      </c>
      <c r="D147" s="30" t="s">
        <v>144</v>
      </c>
      <c r="E147" s="31" t="s">
        <v>152</v>
      </c>
      <c r="F147" s="32">
        <v>0</v>
      </c>
      <c r="G147" s="33">
        <v>6.6999997943639799E-3</v>
      </c>
      <c r="H147" s="34">
        <v>0</v>
      </c>
      <c r="I147" s="35">
        <v>3.1999999191612001E-3</v>
      </c>
    </row>
    <row r="148" spans="2:9" x14ac:dyDescent="0.2">
      <c r="B148" s="16">
        <f>IF(C148&lt;&gt;"",B147+1,"")</f>
        <v>49</v>
      </c>
      <c r="C148" s="17" t="s">
        <v>9</v>
      </c>
      <c r="D148" s="18" t="s">
        <v>144</v>
      </c>
      <c r="E148" s="19" t="s">
        <v>153</v>
      </c>
      <c r="F148" s="1">
        <v>139</v>
      </c>
      <c r="G148" s="2">
        <v>201</v>
      </c>
      <c r="H148" s="3">
        <v>66</v>
      </c>
      <c r="I148" s="4">
        <v>406</v>
      </c>
    </row>
    <row r="149" spans="2:9" x14ac:dyDescent="0.2">
      <c r="B149" s="20">
        <f>B148</f>
        <v>49</v>
      </c>
      <c r="C149" s="21" t="s">
        <v>9</v>
      </c>
      <c r="D149" s="22" t="s">
        <v>144</v>
      </c>
      <c r="E149" s="23" t="s">
        <v>153</v>
      </c>
      <c r="F149" s="24">
        <v>0</v>
      </c>
      <c r="G149" s="25">
        <v>4</v>
      </c>
      <c r="H149" s="26">
        <v>1</v>
      </c>
      <c r="I149" s="27">
        <v>5</v>
      </c>
    </row>
    <row r="150" spans="2:9" ht="13.8" thickBot="1" x14ac:dyDescent="0.25">
      <c r="B150" s="28">
        <f>B149</f>
        <v>49</v>
      </c>
      <c r="C150" s="29" t="s">
        <v>9</v>
      </c>
      <c r="D150" s="30" t="s">
        <v>144</v>
      </c>
      <c r="E150" s="31" t="s">
        <v>153</v>
      </c>
      <c r="F150" s="32">
        <v>0</v>
      </c>
      <c r="G150" s="33">
        <v>1.9899999722838398E-2</v>
      </c>
      <c r="H150" s="34">
        <v>1.52000002563E-2</v>
      </c>
      <c r="I150" s="35">
        <v>1.22999995946884E-2</v>
      </c>
    </row>
    <row r="151" spans="2:9" x14ac:dyDescent="0.2">
      <c r="B151" s="16">
        <f>IF(C151&lt;&gt;"",B150+1,"")</f>
        <v>50</v>
      </c>
      <c r="C151" s="17" t="s">
        <v>9</v>
      </c>
      <c r="D151" s="18" t="s">
        <v>144</v>
      </c>
      <c r="E151" s="19" t="s">
        <v>154</v>
      </c>
      <c r="F151" s="1">
        <v>135</v>
      </c>
      <c r="G151" s="2">
        <v>156</v>
      </c>
      <c r="H151" s="3">
        <v>55</v>
      </c>
      <c r="I151" s="4">
        <v>346</v>
      </c>
    </row>
    <row r="152" spans="2:9" x14ac:dyDescent="0.2">
      <c r="B152" s="20">
        <f>B151</f>
        <v>50</v>
      </c>
      <c r="C152" s="21" t="s">
        <v>9</v>
      </c>
      <c r="D152" s="22" t="s">
        <v>144</v>
      </c>
      <c r="E152" s="23" t="s">
        <v>154</v>
      </c>
      <c r="F152" s="24">
        <v>1</v>
      </c>
      <c r="G152" s="25">
        <v>5</v>
      </c>
      <c r="H152" s="26">
        <v>0</v>
      </c>
      <c r="I152" s="27">
        <v>6</v>
      </c>
    </row>
    <row r="153" spans="2:9" ht="13.8" thickBot="1" x14ac:dyDescent="0.25">
      <c r="B153" s="28">
        <f>B152</f>
        <v>50</v>
      </c>
      <c r="C153" s="29" t="s">
        <v>9</v>
      </c>
      <c r="D153" s="30" t="s">
        <v>144</v>
      </c>
      <c r="E153" s="31" t="s">
        <v>154</v>
      </c>
      <c r="F153" s="32">
        <v>7.4000000022351698E-3</v>
      </c>
      <c r="G153" s="33">
        <v>3.2099999487400097E-2</v>
      </c>
      <c r="H153" s="34">
        <v>0</v>
      </c>
      <c r="I153" s="35">
        <v>1.7300000414252299E-2</v>
      </c>
    </row>
    <row r="154" spans="2:9" x14ac:dyDescent="0.2">
      <c r="B154" s="16" t="e">
        <f>IF(C154&lt;&gt;"",#REF!+1,"")</f>
        <v>#REF!</v>
      </c>
      <c r="C154" s="17" t="s">
        <v>9</v>
      </c>
      <c r="D154" s="18" t="s">
        <v>162</v>
      </c>
      <c r="E154" s="19" t="s">
        <v>163</v>
      </c>
      <c r="F154" s="1">
        <v>124</v>
      </c>
      <c r="G154" s="2">
        <v>160</v>
      </c>
      <c r="H154" s="3">
        <v>57</v>
      </c>
      <c r="I154" s="4">
        <v>341</v>
      </c>
    </row>
    <row r="155" spans="2:9" x14ac:dyDescent="0.2">
      <c r="B155" s="20">
        <v>51</v>
      </c>
      <c r="C155" s="21" t="s">
        <v>9</v>
      </c>
      <c r="D155" s="22" t="s">
        <v>162</v>
      </c>
      <c r="E155" s="23" t="s">
        <v>163</v>
      </c>
      <c r="F155" s="24">
        <v>0</v>
      </c>
      <c r="G155" s="25">
        <v>0</v>
      </c>
      <c r="H155" s="26">
        <v>0</v>
      </c>
      <c r="I155" s="27">
        <v>0</v>
      </c>
    </row>
    <row r="156" spans="2:9" ht="13.8" thickBot="1" x14ac:dyDescent="0.25">
      <c r="B156" s="28">
        <f>B155</f>
        <v>51</v>
      </c>
      <c r="C156" s="29" t="s">
        <v>9</v>
      </c>
      <c r="D156" s="30" t="s">
        <v>162</v>
      </c>
      <c r="E156" s="31" t="s">
        <v>163</v>
      </c>
      <c r="F156" s="32">
        <v>0</v>
      </c>
      <c r="G156" s="33">
        <v>0</v>
      </c>
      <c r="H156" s="34">
        <v>0</v>
      </c>
      <c r="I156" s="35">
        <v>0</v>
      </c>
    </row>
    <row r="157" spans="2:9" x14ac:dyDescent="0.2">
      <c r="B157" s="16">
        <f>IF(C157&lt;&gt;"",B156+1,"")</f>
        <v>52</v>
      </c>
      <c r="C157" s="17" t="s">
        <v>9</v>
      </c>
      <c r="D157" s="18" t="s">
        <v>162</v>
      </c>
      <c r="E157" s="19" t="s">
        <v>164</v>
      </c>
      <c r="F157" s="1">
        <v>117</v>
      </c>
      <c r="G157" s="2">
        <v>147</v>
      </c>
      <c r="H157" s="3">
        <v>42</v>
      </c>
      <c r="I157" s="4">
        <v>306</v>
      </c>
    </row>
    <row r="158" spans="2:9" x14ac:dyDescent="0.2">
      <c r="B158" s="20">
        <f>B157</f>
        <v>52</v>
      </c>
      <c r="C158" s="21" t="s">
        <v>9</v>
      </c>
      <c r="D158" s="22" t="s">
        <v>162</v>
      </c>
      <c r="E158" s="23" t="s">
        <v>164</v>
      </c>
      <c r="F158" s="24">
        <v>0</v>
      </c>
      <c r="G158" s="25">
        <v>0</v>
      </c>
      <c r="H158" s="26">
        <v>0</v>
      </c>
      <c r="I158" s="27">
        <v>0</v>
      </c>
    </row>
    <row r="159" spans="2:9" ht="13.8" thickBot="1" x14ac:dyDescent="0.25">
      <c r="B159" s="28">
        <f>B158</f>
        <v>52</v>
      </c>
      <c r="C159" s="29" t="s">
        <v>9</v>
      </c>
      <c r="D159" s="30" t="s">
        <v>162</v>
      </c>
      <c r="E159" s="31" t="s">
        <v>164</v>
      </c>
      <c r="F159" s="32">
        <v>0</v>
      </c>
      <c r="G159" s="33">
        <v>0</v>
      </c>
      <c r="H159" s="34">
        <v>0</v>
      </c>
      <c r="I159" s="35">
        <v>0</v>
      </c>
    </row>
    <row r="160" spans="2:9" x14ac:dyDescent="0.2">
      <c r="B160" s="16">
        <f>IF(C160&lt;&gt;"",B159+1,"")</f>
        <v>53</v>
      </c>
      <c r="C160" s="17" t="s">
        <v>9</v>
      </c>
      <c r="D160" s="18" t="s">
        <v>162</v>
      </c>
      <c r="E160" s="19" t="s">
        <v>165</v>
      </c>
      <c r="F160" s="1">
        <v>123</v>
      </c>
      <c r="G160" s="2">
        <v>182</v>
      </c>
      <c r="H160" s="3">
        <v>62</v>
      </c>
      <c r="I160" s="4">
        <v>367</v>
      </c>
    </row>
    <row r="161" spans="2:9" x14ac:dyDescent="0.2">
      <c r="B161" s="20">
        <f>B160</f>
        <v>53</v>
      </c>
      <c r="C161" s="21" t="s">
        <v>9</v>
      </c>
      <c r="D161" s="22" t="s">
        <v>162</v>
      </c>
      <c r="E161" s="23" t="s">
        <v>165</v>
      </c>
      <c r="F161" s="24">
        <v>0</v>
      </c>
      <c r="G161" s="25">
        <v>1</v>
      </c>
      <c r="H161" s="26">
        <v>0</v>
      </c>
      <c r="I161" s="27">
        <v>1</v>
      </c>
    </row>
    <row r="162" spans="2:9" ht="13.8" thickBot="1" x14ac:dyDescent="0.25">
      <c r="B162" s="28">
        <f>B161</f>
        <v>53</v>
      </c>
      <c r="C162" s="29" t="s">
        <v>9</v>
      </c>
      <c r="D162" s="30" t="s">
        <v>162</v>
      </c>
      <c r="E162" s="31" t="s">
        <v>165</v>
      </c>
      <c r="F162" s="32">
        <v>0</v>
      </c>
      <c r="G162" s="33">
        <v>5.4999999701976802E-3</v>
      </c>
      <c r="H162" s="34">
        <v>0</v>
      </c>
      <c r="I162" s="35">
        <v>2.7000000700354602E-3</v>
      </c>
    </row>
    <row r="163" spans="2:9" x14ac:dyDescent="0.2">
      <c r="B163" s="16" t="e">
        <f>IF(C163&lt;&gt;"",#REF!+1,"")</f>
        <v>#REF!</v>
      </c>
      <c r="C163" s="17" t="s">
        <v>9</v>
      </c>
      <c r="D163" s="18" t="s">
        <v>108</v>
      </c>
      <c r="E163" s="19" t="s">
        <v>109</v>
      </c>
      <c r="F163" s="1">
        <v>143</v>
      </c>
      <c r="G163" s="2">
        <v>205</v>
      </c>
      <c r="H163" s="3">
        <v>88</v>
      </c>
      <c r="I163" s="4">
        <v>436</v>
      </c>
    </row>
    <row r="164" spans="2:9" x14ac:dyDescent="0.2">
      <c r="B164" s="20">
        <v>54</v>
      </c>
      <c r="C164" s="21" t="s">
        <v>9</v>
      </c>
      <c r="D164" s="22" t="s">
        <v>108</v>
      </c>
      <c r="E164" s="23" t="s">
        <v>109</v>
      </c>
      <c r="F164" s="24">
        <v>2</v>
      </c>
      <c r="G164" s="25">
        <v>1</v>
      </c>
      <c r="H164" s="26">
        <v>0</v>
      </c>
      <c r="I164" s="27">
        <v>3</v>
      </c>
    </row>
    <row r="165" spans="2:9" ht="13.8" thickBot="1" x14ac:dyDescent="0.25">
      <c r="B165" s="28">
        <f>B164</f>
        <v>54</v>
      </c>
      <c r="C165" s="29" t="s">
        <v>9</v>
      </c>
      <c r="D165" s="30" t="s">
        <v>108</v>
      </c>
      <c r="E165" s="31" t="s">
        <v>109</v>
      </c>
      <c r="F165" s="32">
        <v>1.4000000432133701E-2</v>
      </c>
      <c r="G165" s="33">
        <v>4.9000000581145304E-3</v>
      </c>
      <c r="H165" s="34">
        <v>0</v>
      </c>
      <c r="I165" s="35">
        <v>6.8999999202787902E-3</v>
      </c>
    </row>
    <row r="166" spans="2:9" x14ac:dyDescent="0.2">
      <c r="B166" s="16">
        <f>IF(C166&lt;&gt;"",B165+1,"")</f>
        <v>55</v>
      </c>
      <c r="C166" s="17" t="s">
        <v>9</v>
      </c>
      <c r="D166" s="18" t="s">
        <v>108</v>
      </c>
      <c r="E166" s="19" t="s">
        <v>110</v>
      </c>
      <c r="F166" s="1">
        <v>174</v>
      </c>
      <c r="G166" s="2">
        <v>269</v>
      </c>
      <c r="H166" s="3">
        <v>100</v>
      </c>
      <c r="I166" s="4">
        <v>543</v>
      </c>
    </row>
    <row r="167" spans="2:9" x14ac:dyDescent="0.2">
      <c r="B167" s="20">
        <f>B166</f>
        <v>55</v>
      </c>
      <c r="C167" s="21" t="s">
        <v>9</v>
      </c>
      <c r="D167" s="22" t="s">
        <v>108</v>
      </c>
      <c r="E167" s="23" t="s">
        <v>110</v>
      </c>
      <c r="F167" s="24">
        <v>0</v>
      </c>
      <c r="G167" s="25">
        <v>4</v>
      </c>
      <c r="H167" s="26">
        <v>0</v>
      </c>
      <c r="I167" s="27">
        <v>4</v>
      </c>
    </row>
    <row r="168" spans="2:9" ht="13.8" thickBot="1" x14ac:dyDescent="0.25">
      <c r="B168" s="28">
        <f>B167</f>
        <v>55</v>
      </c>
      <c r="C168" s="29" t="s">
        <v>9</v>
      </c>
      <c r="D168" s="30" t="s">
        <v>108</v>
      </c>
      <c r="E168" s="31" t="s">
        <v>110</v>
      </c>
      <c r="F168" s="32">
        <v>0</v>
      </c>
      <c r="G168" s="33">
        <v>1.48999998345971E-2</v>
      </c>
      <c r="H168" s="34">
        <v>0</v>
      </c>
      <c r="I168" s="35">
        <v>7.4000000022351698E-3</v>
      </c>
    </row>
    <row r="169" spans="2:9" x14ac:dyDescent="0.2">
      <c r="B169" s="16">
        <f>IF(C169&lt;&gt;"",B168+1,"")</f>
        <v>56</v>
      </c>
      <c r="C169" s="17" t="s">
        <v>9</v>
      </c>
      <c r="D169" s="18" t="s">
        <v>108</v>
      </c>
      <c r="E169" s="19" t="s">
        <v>111</v>
      </c>
      <c r="F169" s="1">
        <v>124</v>
      </c>
      <c r="G169" s="2">
        <v>214</v>
      </c>
      <c r="H169" s="3">
        <v>74</v>
      </c>
      <c r="I169" s="4">
        <v>412</v>
      </c>
    </row>
    <row r="170" spans="2:9" x14ac:dyDescent="0.2">
      <c r="B170" s="20">
        <f>B169</f>
        <v>56</v>
      </c>
      <c r="C170" s="21" t="s">
        <v>9</v>
      </c>
      <c r="D170" s="22" t="s">
        <v>108</v>
      </c>
      <c r="E170" s="23" t="s">
        <v>111</v>
      </c>
      <c r="F170" s="24">
        <v>0</v>
      </c>
      <c r="G170" s="25">
        <v>1</v>
      </c>
      <c r="H170" s="26">
        <v>0</v>
      </c>
      <c r="I170" s="27">
        <v>1</v>
      </c>
    </row>
    <row r="171" spans="2:9" ht="13.8" thickBot="1" x14ac:dyDescent="0.25">
      <c r="B171" s="28">
        <f>B170</f>
        <v>56</v>
      </c>
      <c r="C171" s="29" t="s">
        <v>9</v>
      </c>
      <c r="D171" s="30" t="s">
        <v>108</v>
      </c>
      <c r="E171" s="31" t="s">
        <v>111</v>
      </c>
      <c r="F171" s="32">
        <v>0</v>
      </c>
      <c r="G171" s="33">
        <v>4.69999993219972E-3</v>
      </c>
      <c r="H171" s="34">
        <v>0</v>
      </c>
      <c r="I171" s="35">
        <v>2.4000001139938801E-3</v>
      </c>
    </row>
    <row r="172" spans="2:9" x14ac:dyDescent="0.2">
      <c r="B172" s="16">
        <f>IF(C172&lt;&gt;"",B171+1,"")</f>
        <v>57</v>
      </c>
      <c r="C172" s="17" t="s">
        <v>9</v>
      </c>
      <c r="D172" s="18" t="s">
        <v>108</v>
      </c>
      <c r="E172" s="19" t="s">
        <v>112</v>
      </c>
      <c r="F172" s="1">
        <v>203</v>
      </c>
      <c r="G172" s="2">
        <v>359</v>
      </c>
      <c r="H172" s="3">
        <v>119</v>
      </c>
      <c r="I172" s="4">
        <v>681</v>
      </c>
    </row>
    <row r="173" spans="2:9" x14ac:dyDescent="0.2">
      <c r="B173" s="20">
        <f>B172</f>
        <v>57</v>
      </c>
      <c r="C173" s="21" t="s">
        <v>9</v>
      </c>
      <c r="D173" s="22" t="s">
        <v>108</v>
      </c>
      <c r="E173" s="23" t="s">
        <v>112</v>
      </c>
      <c r="F173" s="24">
        <v>0</v>
      </c>
      <c r="G173" s="25">
        <v>0</v>
      </c>
      <c r="H173" s="26">
        <v>1</v>
      </c>
      <c r="I173" s="27">
        <v>1</v>
      </c>
    </row>
    <row r="174" spans="2:9" ht="13.8" thickBot="1" x14ac:dyDescent="0.25">
      <c r="B174" s="28">
        <f>B173</f>
        <v>57</v>
      </c>
      <c r="C174" s="29" t="s">
        <v>9</v>
      </c>
      <c r="D174" s="30" t="s">
        <v>108</v>
      </c>
      <c r="E174" s="31" t="s">
        <v>112</v>
      </c>
      <c r="F174" s="32">
        <v>0</v>
      </c>
      <c r="G174" s="33">
        <v>0</v>
      </c>
      <c r="H174" s="34">
        <v>8.39999970048666E-3</v>
      </c>
      <c r="I174" s="35">
        <v>1.5000000130385199E-3</v>
      </c>
    </row>
    <row r="175" spans="2:9" x14ac:dyDescent="0.2">
      <c r="B175" s="16">
        <f>IF(C175&lt;&gt;"",B174+1,"")</f>
        <v>58</v>
      </c>
      <c r="C175" s="17" t="s">
        <v>9</v>
      </c>
      <c r="D175" s="18" t="s">
        <v>108</v>
      </c>
      <c r="E175" s="19" t="s">
        <v>113</v>
      </c>
      <c r="F175" s="1">
        <v>218</v>
      </c>
      <c r="G175" s="2">
        <v>377</v>
      </c>
      <c r="H175" s="3">
        <v>115</v>
      </c>
      <c r="I175" s="4">
        <v>710</v>
      </c>
    </row>
    <row r="176" spans="2:9" x14ac:dyDescent="0.2">
      <c r="B176" s="20">
        <f>B175</f>
        <v>58</v>
      </c>
      <c r="C176" s="21" t="s">
        <v>9</v>
      </c>
      <c r="D176" s="22" t="s">
        <v>108</v>
      </c>
      <c r="E176" s="23" t="s">
        <v>113</v>
      </c>
      <c r="F176" s="24">
        <v>2</v>
      </c>
      <c r="G176" s="25">
        <v>0</v>
      </c>
      <c r="H176" s="26">
        <v>0</v>
      </c>
      <c r="I176" s="27">
        <v>2</v>
      </c>
    </row>
    <row r="177" spans="2:9" ht="13.8" thickBot="1" x14ac:dyDescent="0.25">
      <c r="B177" s="28">
        <f>B176</f>
        <v>58</v>
      </c>
      <c r="C177" s="29" t="s">
        <v>9</v>
      </c>
      <c r="D177" s="30" t="s">
        <v>108</v>
      </c>
      <c r="E177" s="31" t="s">
        <v>113</v>
      </c>
      <c r="F177" s="32">
        <v>9.2000002041459101E-3</v>
      </c>
      <c r="G177" s="33">
        <v>0</v>
      </c>
      <c r="H177" s="34">
        <v>0</v>
      </c>
      <c r="I177" s="35">
        <v>2.79999990016222E-3</v>
      </c>
    </row>
    <row r="178" spans="2:9" x14ac:dyDescent="0.2">
      <c r="B178" s="16">
        <f>IF(C178&lt;&gt;"",B177+1,"")</f>
        <v>59</v>
      </c>
      <c r="C178" s="17" t="s">
        <v>9</v>
      </c>
      <c r="D178" s="18" t="s">
        <v>108</v>
      </c>
      <c r="E178" s="19" t="s">
        <v>114</v>
      </c>
      <c r="F178" s="1">
        <v>226</v>
      </c>
      <c r="G178" s="2">
        <v>349</v>
      </c>
      <c r="H178" s="3">
        <v>91</v>
      </c>
      <c r="I178" s="4">
        <v>666</v>
      </c>
    </row>
    <row r="179" spans="2:9" x14ac:dyDescent="0.2">
      <c r="B179" s="20">
        <f>B178</f>
        <v>59</v>
      </c>
      <c r="C179" s="21" t="s">
        <v>9</v>
      </c>
      <c r="D179" s="22" t="s">
        <v>108</v>
      </c>
      <c r="E179" s="23" t="s">
        <v>114</v>
      </c>
      <c r="F179" s="24">
        <v>1</v>
      </c>
      <c r="G179" s="25">
        <v>2</v>
      </c>
      <c r="H179" s="26">
        <v>0</v>
      </c>
      <c r="I179" s="27">
        <v>3</v>
      </c>
    </row>
    <row r="180" spans="2:9" ht="13.8" thickBot="1" x14ac:dyDescent="0.25">
      <c r="B180" s="28">
        <f>B179</f>
        <v>59</v>
      </c>
      <c r="C180" s="29" t="s">
        <v>9</v>
      </c>
      <c r="D180" s="30" t="s">
        <v>108</v>
      </c>
      <c r="E180" s="31" t="s">
        <v>114</v>
      </c>
      <c r="F180" s="32">
        <v>4.3999999761581404E-3</v>
      </c>
      <c r="G180" s="33">
        <v>5.7000000961124897E-3</v>
      </c>
      <c r="H180" s="34">
        <v>0</v>
      </c>
      <c r="I180" s="35">
        <v>4.4999998062849001E-3</v>
      </c>
    </row>
    <row r="181" spans="2:9" x14ac:dyDescent="0.2">
      <c r="B181" s="16">
        <f>IF(C181&lt;&gt;"",B180+1,"")</f>
        <v>60</v>
      </c>
      <c r="C181" s="17" t="s">
        <v>9</v>
      </c>
      <c r="D181" s="18" t="s">
        <v>108</v>
      </c>
      <c r="E181" s="19" t="s">
        <v>115</v>
      </c>
      <c r="F181" s="1">
        <v>162</v>
      </c>
      <c r="G181" s="2">
        <v>211</v>
      </c>
      <c r="H181" s="3">
        <v>57</v>
      </c>
      <c r="I181" s="4">
        <v>430</v>
      </c>
    </row>
    <row r="182" spans="2:9" x14ac:dyDescent="0.2">
      <c r="B182" s="20">
        <f>B181</f>
        <v>60</v>
      </c>
      <c r="C182" s="21" t="s">
        <v>9</v>
      </c>
      <c r="D182" s="22" t="s">
        <v>108</v>
      </c>
      <c r="E182" s="23" t="s">
        <v>115</v>
      </c>
      <c r="F182" s="24">
        <v>0</v>
      </c>
      <c r="G182" s="25">
        <v>1</v>
      </c>
      <c r="H182" s="26">
        <v>0</v>
      </c>
      <c r="I182" s="27">
        <v>1</v>
      </c>
    </row>
    <row r="183" spans="2:9" ht="13.8" thickBot="1" x14ac:dyDescent="0.25">
      <c r="B183" s="28">
        <f>B182</f>
        <v>60</v>
      </c>
      <c r="C183" s="29" t="s">
        <v>9</v>
      </c>
      <c r="D183" s="30" t="s">
        <v>108</v>
      </c>
      <c r="E183" s="31" t="s">
        <v>115</v>
      </c>
      <c r="F183" s="32">
        <v>0</v>
      </c>
      <c r="G183" s="33">
        <v>4.69999993219972E-3</v>
      </c>
      <c r="H183" s="34">
        <v>0</v>
      </c>
      <c r="I183" s="35">
        <v>2.3000000510364801E-3</v>
      </c>
    </row>
    <row r="184" spans="2:9" x14ac:dyDescent="0.2">
      <c r="B184" s="16">
        <f>IF(C184&lt;&gt;"",B183+1,"")</f>
        <v>61</v>
      </c>
      <c r="C184" s="17" t="s">
        <v>9</v>
      </c>
      <c r="D184" s="18" t="s">
        <v>108</v>
      </c>
      <c r="E184" s="19" t="s">
        <v>116</v>
      </c>
      <c r="F184" s="1">
        <v>202</v>
      </c>
      <c r="G184" s="2">
        <v>281</v>
      </c>
      <c r="H184" s="3">
        <v>100</v>
      </c>
      <c r="I184" s="4">
        <v>583</v>
      </c>
    </row>
    <row r="185" spans="2:9" x14ac:dyDescent="0.2">
      <c r="B185" s="20">
        <f>B184</f>
        <v>61</v>
      </c>
      <c r="C185" s="21" t="s">
        <v>9</v>
      </c>
      <c r="D185" s="22" t="s">
        <v>108</v>
      </c>
      <c r="E185" s="23" t="s">
        <v>116</v>
      </c>
      <c r="F185" s="24">
        <v>0</v>
      </c>
      <c r="G185" s="25">
        <v>0</v>
      </c>
      <c r="H185" s="26">
        <v>0</v>
      </c>
      <c r="I185" s="27">
        <v>0</v>
      </c>
    </row>
    <row r="186" spans="2:9" ht="13.8" thickBot="1" x14ac:dyDescent="0.25">
      <c r="B186" s="28">
        <f>B185</f>
        <v>61</v>
      </c>
      <c r="C186" s="29" t="s">
        <v>9</v>
      </c>
      <c r="D186" s="30" t="s">
        <v>108</v>
      </c>
      <c r="E186" s="31" t="s">
        <v>116</v>
      </c>
      <c r="F186" s="32">
        <v>0</v>
      </c>
      <c r="G186" s="33">
        <v>0</v>
      </c>
      <c r="H186" s="34">
        <v>0</v>
      </c>
      <c r="I186" s="35">
        <v>0</v>
      </c>
    </row>
    <row r="187" spans="2:9" x14ac:dyDescent="0.2">
      <c r="B187" s="16">
        <f>IF(C187&lt;&gt;"",B186+1,"")</f>
        <v>62</v>
      </c>
      <c r="C187" s="17" t="s">
        <v>9</v>
      </c>
      <c r="D187" s="18" t="s">
        <v>108</v>
      </c>
      <c r="E187" s="19" t="s">
        <v>117</v>
      </c>
      <c r="F187" s="1">
        <v>158</v>
      </c>
      <c r="G187" s="2">
        <v>244</v>
      </c>
      <c r="H187" s="3">
        <v>71</v>
      </c>
      <c r="I187" s="4">
        <v>473</v>
      </c>
    </row>
    <row r="188" spans="2:9" x14ac:dyDescent="0.2">
      <c r="B188" s="20">
        <f>B187</f>
        <v>62</v>
      </c>
      <c r="C188" s="21" t="s">
        <v>9</v>
      </c>
      <c r="D188" s="22" t="s">
        <v>108</v>
      </c>
      <c r="E188" s="23" t="s">
        <v>117</v>
      </c>
      <c r="F188" s="24">
        <v>1</v>
      </c>
      <c r="G188" s="25">
        <v>1</v>
      </c>
      <c r="H188" s="26">
        <v>0</v>
      </c>
      <c r="I188" s="27">
        <v>2</v>
      </c>
    </row>
    <row r="189" spans="2:9" ht="13.8" thickBot="1" x14ac:dyDescent="0.25">
      <c r="B189" s="28">
        <f>B188</f>
        <v>62</v>
      </c>
      <c r="C189" s="29" t="s">
        <v>9</v>
      </c>
      <c r="D189" s="30" t="s">
        <v>108</v>
      </c>
      <c r="E189" s="31" t="s">
        <v>117</v>
      </c>
      <c r="F189" s="32">
        <v>6.3000000081956404E-3</v>
      </c>
      <c r="G189" s="33">
        <v>4.1000000201165702E-3</v>
      </c>
      <c r="H189" s="34">
        <v>0</v>
      </c>
      <c r="I189" s="35">
        <v>4.19999985024333E-3</v>
      </c>
    </row>
    <row r="190" spans="2:9" x14ac:dyDescent="0.2">
      <c r="B190" s="16" t="e">
        <f>IF(C190&lt;&gt;"",#REF!+1,"")</f>
        <v>#REF!</v>
      </c>
      <c r="C190" s="17" t="s">
        <v>9</v>
      </c>
      <c r="D190" s="18" t="s">
        <v>10</v>
      </c>
      <c r="E190" s="19" t="s">
        <v>11</v>
      </c>
      <c r="F190" s="1">
        <v>208</v>
      </c>
      <c r="G190" s="2">
        <v>311</v>
      </c>
      <c r="H190" s="3">
        <v>107</v>
      </c>
      <c r="I190" s="4">
        <v>626</v>
      </c>
    </row>
    <row r="191" spans="2:9" x14ac:dyDescent="0.2">
      <c r="B191" s="20">
        <v>63</v>
      </c>
      <c r="C191" s="21" t="s">
        <v>9</v>
      </c>
      <c r="D191" s="22" t="s">
        <v>10</v>
      </c>
      <c r="E191" s="23" t="s">
        <v>11</v>
      </c>
      <c r="F191" s="24">
        <v>1</v>
      </c>
      <c r="G191" s="25">
        <v>3</v>
      </c>
      <c r="H191" s="26">
        <v>0</v>
      </c>
      <c r="I191" s="27">
        <v>4</v>
      </c>
    </row>
    <row r="192" spans="2:9" ht="13.8" thickBot="1" x14ac:dyDescent="0.25">
      <c r="B192" s="28">
        <f>B191</f>
        <v>63</v>
      </c>
      <c r="C192" s="29" t="s">
        <v>9</v>
      </c>
      <c r="D192" s="30" t="s">
        <v>10</v>
      </c>
      <c r="E192" s="31" t="s">
        <v>11</v>
      </c>
      <c r="F192" s="32">
        <v>4.8000002279877697E-3</v>
      </c>
      <c r="G192" s="33">
        <v>9.6000004559755308E-3</v>
      </c>
      <c r="H192" s="34">
        <v>0</v>
      </c>
      <c r="I192" s="35">
        <v>6.3999998383224002E-3</v>
      </c>
    </row>
    <row r="193" spans="2:9" x14ac:dyDescent="0.2">
      <c r="B193" s="16">
        <f>IF(C193&lt;&gt;"",B192+1,"")</f>
        <v>64</v>
      </c>
      <c r="C193" s="17" t="s">
        <v>9</v>
      </c>
      <c r="D193" s="18" t="s">
        <v>10</v>
      </c>
      <c r="E193" s="19" t="s">
        <v>12</v>
      </c>
      <c r="F193" s="1">
        <v>14</v>
      </c>
      <c r="G193" s="2">
        <v>28</v>
      </c>
      <c r="H193" s="3">
        <v>14</v>
      </c>
      <c r="I193" s="4">
        <v>56</v>
      </c>
    </row>
    <row r="194" spans="2:9" x14ac:dyDescent="0.2">
      <c r="B194" s="20">
        <f>B193</f>
        <v>64</v>
      </c>
      <c r="C194" s="21" t="s">
        <v>9</v>
      </c>
      <c r="D194" s="22" t="s">
        <v>10</v>
      </c>
      <c r="E194" s="23" t="s">
        <v>12</v>
      </c>
      <c r="F194" s="24">
        <v>0</v>
      </c>
      <c r="G194" s="25">
        <v>0</v>
      </c>
      <c r="H194" s="26">
        <v>0</v>
      </c>
      <c r="I194" s="27">
        <v>0</v>
      </c>
    </row>
    <row r="195" spans="2:9" ht="13.8" thickBot="1" x14ac:dyDescent="0.25">
      <c r="B195" s="28">
        <f>B194</f>
        <v>64</v>
      </c>
      <c r="C195" s="29" t="s">
        <v>9</v>
      </c>
      <c r="D195" s="30" t="s">
        <v>10</v>
      </c>
      <c r="E195" s="31" t="s">
        <v>12</v>
      </c>
      <c r="F195" s="32">
        <v>0</v>
      </c>
      <c r="G195" s="33">
        <v>0</v>
      </c>
      <c r="H195" s="34">
        <v>0</v>
      </c>
      <c r="I195" s="35">
        <v>0</v>
      </c>
    </row>
    <row r="196" spans="2:9" x14ac:dyDescent="0.2">
      <c r="B196" s="16">
        <f>IF(C196&lt;&gt;"",B195+1,"")</f>
        <v>65</v>
      </c>
      <c r="C196" s="17" t="s">
        <v>9</v>
      </c>
      <c r="D196" s="18" t="s">
        <v>10</v>
      </c>
      <c r="E196" s="19" t="s">
        <v>13</v>
      </c>
      <c r="F196" s="1">
        <v>44</v>
      </c>
      <c r="G196" s="2">
        <v>62</v>
      </c>
      <c r="H196" s="3">
        <v>22</v>
      </c>
      <c r="I196" s="4">
        <v>128</v>
      </c>
    </row>
    <row r="197" spans="2:9" x14ac:dyDescent="0.2">
      <c r="B197" s="20">
        <f>B196</f>
        <v>65</v>
      </c>
      <c r="C197" s="21" t="s">
        <v>9</v>
      </c>
      <c r="D197" s="22" t="s">
        <v>10</v>
      </c>
      <c r="E197" s="23" t="s">
        <v>13</v>
      </c>
      <c r="F197" s="24">
        <v>0</v>
      </c>
      <c r="G197" s="25">
        <v>0</v>
      </c>
      <c r="H197" s="26">
        <v>0</v>
      </c>
      <c r="I197" s="27">
        <v>0</v>
      </c>
    </row>
    <row r="198" spans="2:9" ht="13.8" thickBot="1" x14ac:dyDescent="0.25">
      <c r="B198" s="28">
        <f>B197</f>
        <v>65</v>
      </c>
      <c r="C198" s="29" t="s">
        <v>9</v>
      </c>
      <c r="D198" s="30" t="s">
        <v>10</v>
      </c>
      <c r="E198" s="31" t="s">
        <v>13</v>
      </c>
      <c r="F198" s="32">
        <v>0</v>
      </c>
      <c r="G198" s="33">
        <v>0</v>
      </c>
      <c r="H198" s="34">
        <v>0</v>
      </c>
      <c r="I198" s="35">
        <v>0</v>
      </c>
    </row>
    <row r="199" spans="2:9" x14ac:dyDescent="0.2">
      <c r="B199" s="16">
        <f>IF(C199&lt;&gt;"",B198+1,"")</f>
        <v>66</v>
      </c>
      <c r="C199" s="17" t="s">
        <v>9</v>
      </c>
      <c r="D199" s="18" t="s">
        <v>10</v>
      </c>
      <c r="E199" s="19" t="s">
        <v>14</v>
      </c>
      <c r="F199" s="1">
        <v>75</v>
      </c>
      <c r="G199" s="2">
        <v>105</v>
      </c>
      <c r="H199" s="3">
        <v>28</v>
      </c>
      <c r="I199" s="4">
        <v>208</v>
      </c>
    </row>
    <row r="200" spans="2:9" x14ac:dyDescent="0.2">
      <c r="B200" s="20">
        <f>B199</f>
        <v>66</v>
      </c>
      <c r="C200" s="21" t="s">
        <v>9</v>
      </c>
      <c r="D200" s="22" t="s">
        <v>10</v>
      </c>
      <c r="E200" s="23" t="s">
        <v>14</v>
      </c>
      <c r="F200" s="24">
        <v>0</v>
      </c>
      <c r="G200" s="25">
        <v>1</v>
      </c>
      <c r="H200" s="26">
        <v>0</v>
      </c>
      <c r="I200" s="27">
        <v>1</v>
      </c>
    </row>
    <row r="201" spans="2:9" ht="13.8" thickBot="1" x14ac:dyDescent="0.25">
      <c r="B201" s="28">
        <f>B200</f>
        <v>66</v>
      </c>
      <c r="C201" s="29" t="s">
        <v>9</v>
      </c>
      <c r="D201" s="30" t="s">
        <v>10</v>
      </c>
      <c r="E201" s="31" t="s">
        <v>14</v>
      </c>
      <c r="F201" s="32">
        <v>0</v>
      </c>
      <c r="G201" s="33">
        <v>9.4999996945262007E-3</v>
      </c>
      <c r="H201" s="34">
        <v>0</v>
      </c>
      <c r="I201" s="35">
        <v>4.8000002279877697E-3</v>
      </c>
    </row>
    <row r="202" spans="2:9" x14ac:dyDescent="0.2">
      <c r="B202" s="16">
        <f>IF(C202&lt;&gt;"",B201+1,"")</f>
        <v>67</v>
      </c>
      <c r="C202" s="17" t="s">
        <v>9</v>
      </c>
      <c r="D202" s="18" t="s">
        <v>10</v>
      </c>
      <c r="E202" s="19" t="s">
        <v>15</v>
      </c>
      <c r="F202" s="1">
        <v>171</v>
      </c>
      <c r="G202" s="2">
        <v>274</v>
      </c>
      <c r="H202" s="3">
        <v>111</v>
      </c>
      <c r="I202" s="4">
        <v>556</v>
      </c>
    </row>
    <row r="203" spans="2:9" x14ac:dyDescent="0.2">
      <c r="B203" s="20">
        <f>B202</f>
        <v>67</v>
      </c>
      <c r="C203" s="21" t="s">
        <v>9</v>
      </c>
      <c r="D203" s="22" t="s">
        <v>10</v>
      </c>
      <c r="E203" s="23" t="s">
        <v>15</v>
      </c>
      <c r="F203" s="24">
        <v>2</v>
      </c>
      <c r="G203" s="25">
        <v>2</v>
      </c>
      <c r="H203" s="26">
        <v>2</v>
      </c>
      <c r="I203" s="27">
        <v>6</v>
      </c>
    </row>
    <row r="204" spans="2:9" ht="13.8" thickBot="1" x14ac:dyDescent="0.25">
      <c r="B204" s="28">
        <f>B203</f>
        <v>67</v>
      </c>
      <c r="C204" s="29" t="s">
        <v>9</v>
      </c>
      <c r="D204" s="30" t="s">
        <v>10</v>
      </c>
      <c r="E204" s="31" t="s">
        <v>15</v>
      </c>
      <c r="F204" s="32">
        <v>1.16999996826053E-2</v>
      </c>
      <c r="G204" s="33">
        <v>7.3000001721084101E-3</v>
      </c>
      <c r="H204" s="34">
        <v>1.7999999225139601E-2</v>
      </c>
      <c r="I204" s="35">
        <v>1.0800000280141799E-2</v>
      </c>
    </row>
    <row r="205" spans="2:9" x14ac:dyDescent="0.2">
      <c r="B205" s="16">
        <f>IF(C205&lt;&gt;"",B204+1,"")</f>
        <v>68</v>
      </c>
      <c r="C205" s="17" t="s">
        <v>9</v>
      </c>
      <c r="D205" s="18" t="s">
        <v>10</v>
      </c>
      <c r="E205" s="19" t="s">
        <v>16</v>
      </c>
      <c r="F205" s="1">
        <v>43</v>
      </c>
      <c r="G205" s="2">
        <v>41</v>
      </c>
      <c r="H205" s="3">
        <v>16</v>
      </c>
      <c r="I205" s="4">
        <v>100</v>
      </c>
    </row>
    <row r="206" spans="2:9" x14ac:dyDescent="0.2">
      <c r="B206" s="20">
        <f>B205</f>
        <v>68</v>
      </c>
      <c r="C206" s="21" t="s">
        <v>9</v>
      </c>
      <c r="D206" s="22" t="s">
        <v>10</v>
      </c>
      <c r="E206" s="23" t="s">
        <v>16</v>
      </c>
      <c r="F206" s="24">
        <v>1</v>
      </c>
      <c r="G206" s="25">
        <v>0</v>
      </c>
      <c r="H206" s="26">
        <v>0</v>
      </c>
      <c r="I206" s="27">
        <v>1</v>
      </c>
    </row>
    <row r="207" spans="2:9" ht="13.8" thickBot="1" x14ac:dyDescent="0.25">
      <c r="B207" s="28">
        <f>B206</f>
        <v>68</v>
      </c>
      <c r="C207" s="29" t="s">
        <v>9</v>
      </c>
      <c r="D207" s="30" t="s">
        <v>10</v>
      </c>
      <c r="E207" s="31" t="s">
        <v>16</v>
      </c>
      <c r="F207" s="32">
        <v>2.3299999535083799E-2</v>
      </c>
      <c r="G207" s="33">
        <v>0</v>
      </c>
      <c r="H207" s="34">
        <v>0</v>
      </c>
      <c r="I207" s="35">
        <v>9.9999997764825804E-3</v>
      </c>
    </row>
    <row r="208" spans="2:9" x14ac:dyDescent="0.2">
      <c r="B208" s="16">
        <f>IF(C208&lt;&gt;"",B207+1,"")</f>
        <v>69</v>
      </c>
      <c r="C208" s="17" t="s">
        <v>9</v>
      </c>
      <c r="D208" s="18" t="s">
        <v>10</v>
      </c>
      <c r="E208" s="19" t="s">
        <v>17</v>
      </c>
      <c r="F208" s="1">
        <v>34</v>
      </c>
      <c r="G208" s="2">
        <v>41</v>
      </c>
      <c r="H208" s="3">
        <v>18</v>
      </c>
      <c r="I208" s="4">
        <v>93</v>
      </c>
    </row>
    <row r="209" spans="2:9" x14ac:dyDescent="0.2">
      <c r="B209" s="20">
        <f>B208</f>
        <v>69</v>
      </c>
      <c r="C209" s="21" t="s">
        <v>9</v>
      </c>
      <c r="D209" s="22" t="s">
        <v>10</v>
      </c>
      <c r="E209" s="23" t="s">
        <v>17</v>
      </c>
      <c r="F209" s="24">
        <v>0</v>
      </c>
      <c r="G209" s="25">
        <v>0</v>
      </c>
      <c r="H209" s="26">
        <v>0</v>
      </c>
      <c r="I209" s="27">
        <v>0</v>
      </c>
    </row>
    <row r="210" spans="2:9" ht="13.8" thickBot="1" x14ac:dyDescent="0.25">
      <c r="B210" s="28">
        <f>B209</f>
        <v>69</v>
      </c>
      <c r="C210" s="29" t="s">
        <v>9</v>
      </c>
      <c r="D210" s="30" t="s">
        <v>10</v>
      </c>
      <c r="E210" s="31" t="s">
        <v>17</v>
      </c>
      <c r="F210" s="32">
        <v>0</v>
      </c>
      <c r="G210" s="33">
        <v>0</v>
      </c>
      <c r="H210" s="34">
        <v>0</v>
      </c>
      <c r="I210" s="35">
        <v>0</v>
      </c>
    </row>
    <row r="211" spans="2:9" x14ac:dyDescent="0.2">
      <c r="B211" s="16">
        <f>IF(C211&lt;&gt;"",B210+1,"")</f>
        <v>70</v>
      </c>
      <c r="C211" s="17" t="s">
        <v>9</v>
      </c>
      <c r="D211" s="18" t="s">
        <v>10</v>
      </c>
      <c r="E211" s="19" t="s">
        <v>18</v>
      </c>
      <c r="F211" s="1">
        <v>138</v>
      </c>
      <c r="G211" s="2">
        <v>212</v>
      </c>
      <c r="H211" s="3">
        <v>58</v>
      </c>
      <c r="I211" s="4">
        <v>408</v>
      </c>
    </row>
    <row r="212" spans="2:9" x14ac:dyDescent="0.2">
      <c r="B212" s="20">
        <f>B211</f>
        <v>70</v>
      </c>
      <c r="C212" s="21" t="s">
        <v>9</v>
      </c>
      <c r="D212" s="22" t="s">
        <v>10</v>
      </c>
      <c r="E212" s="23" t="s">
        <v>18</v>
      </c>
      <c r="F212" s="24">
        <v>0</v>
      </c>
      <c r="G212" s="25">
        <v>0</v>
      </c>
      <c r="H212" s="26">
        <v>0</v>
      </c>
      <c r="I212" s="27">
        <v>0</v>
      </c>
    </row>
    <row r="213" spans="2:9" ht="13.8" thickBot="1" x14ac:dyDescent="0.25">
      <c r="B213" s="28">
        <f>B212</f>
        <v>70</v>
      </c>
      <c r="C213" s="29" t="s">
        <v>9</v>
      </c>
      <c r="D213" s="30" t="s">
        <v>10</v>
      </c>
      <c r="E213" s="31" t="s">
        <v>18</v>
      </c>
      <c r="F213" s="32">
        <v>0</v>
      </c>
      <c r="G213" s="33">
        <v>0</v>
      </c>
      <c r="H213" s="34">
        <v>0</v>
      </c>
      <c r="I213" s="35">
        <v>0</v>
      </c>
    </row>
    <row r="214" spans="2:9" x14ac:dyDescent="0.2">
      <c r="B214" s="16">
        <f>IF(C214&lt;&gt;"",B213+1,"")</f>
        <v>71</v>
      </c>
      <c r="C214" s="17" t="s">
        <v>9</v>
      </c>
      <c r="D214" s="18" t="s">
        <v>10</v>
      </c>
      <c r="E214" s="19" t="s">
        <v>19</v>
      </c>
      <c r="F214" s="1">
        <v>182</v>
      </c>
      <c r="G214" s="2">
        <v>273</v>
      </c>
      <c r="H214" s="3">
        <v>96</v>
      </c>
      <c r="I214" s="4">
        <v>551</v>
      </c>
    </row>
    <row r="215" spans="2:9" x14ac:dyDescent="0.2">
      <c r="B215" s="20">
        <f>B214</f>
        <v>71</v>
      </c>
      <c r="C215" s="21" t="s">
        <v>9</v>
      </c>
      <c r="D215" s="22" t="s">
        <v>10</v>
      </c>
      <c r="E215" s="23" t="s">
        <v>19</v>
      </c>
      <c r="F215" s="24">
        <v>0</v>
      </c>
      <c r="G215" s="25">
        <v>5</v>
      </c>
      <c r="H215" s="26">
        <v>1</v>
      </c>
      <c r="I215" s="27">
        <v>6</v>
      </c>
    </row>
    <row r="216" spans="2:9" ht="13.8" thickBot="1" x14ac:dyDescent="0.25">
      <c r="B216" s="28">
        <f>B215</f>
        <v>71</v>
      </c>
      <c r="C216" s="29" t="s">
        <v>9</v>
      </c>
      <c r="D216" s="30" t="s">
        <v>10</v>
      </c>
      <c r="E216" s="31" t="s">
        <v>19</v>
      </c>
      <c r="F216" s="32">
        <v>0</v>
      </c>
      <c r="G216" s="33">
        <v>1.8300000578165099E-2</v>
      </c>
      <c r="H216" s="34">
        <v>1.0400000028312199E-2</v>
      </c>
      <c r="I216" s="35">
        <v>1.09000001102686E-2</v>
      </c>
    </row>
    <row r="217" spans="2:9" x14ac:dyDescent="0.2">
      <c r="B217" s="16">
        <f>IF(C217&lt;&gt;"",B216+1,"")</f>
        <v>72</v>
      </c>
      <c r="C217" s="17" t="s">
        <v>9</v>
      </c>
      <c r="D217" s="18" t="s">
        <v>10</v>
      </c>
      <c r="E217" s="19" t="s">
        <v>20</v>
      </c>
      <c r="F217" s="1">
        <v>164</v>
      </c>
      <c r="G217" s="2">
        <v>226</v>
      </c>
      <c r="H217" s="3">
        <v>75</v>
      </c>
      <c r="I217" s="4">
        <v>465</v>
      </c>
    </row>
    <row r="218" spans="2:9" x14ac:dyDescent="0.2">
      <c r="B218" s="20">
        <f>B217</f>
        <v>72</v>
      </c>
      <c r="C218" s="21" t="s">
        <v>9</v>
      </c>
      <c r="D218" s="22" t="s">
        <v>10</v>
      </c>
      <c r="E218" s="23" t="s">
        <v>20</v>
      </c>
      <c r="F218" s="24">
        <v>0</v>
      </c>
      <c r="G218" s="25">
        <v>1</v>
      </c>
      <c r="H218" s="26">
        <v>0</v>
      </c>
      <c r="I218" s="27">
        <v>1</v>
      </c>
    </row>
    <row r="219" spans="2:9" ht="13.8" thickBot="1" x14ac:dyDescent="0.25">
      <c r="B219" s="28">
        <f>B218</f>
        <v>72</v>
      </c>
      <c r="C219" s="29" t="s">
        <v>9</v>
      </c>
      <c r="D219" s="30" t="s">
        <v>10</v>
      </c>
      <c r="E219" s="31" t="s">
        <v>20</v>
      </c>
      <c r="F219" s="32">
        <v>0</v>
      </c>
      <c r="G219" s="33">
        <v>4.3999999761581404E-3</v>
      </c>
      <c r="H219" s="34">
        <v>0</v>
      </c>
      <c r="I219" s="35">
        <v>2.1999999880790702E-3</v>
      </c>
    </row>
    <row r="220" spans="2:9" x14ac:dyDescent="0.2">
      <c r="B220" s="16">
        <f>IF(C220&lt;&gt;"",B219+1,"")</f>
        <v>73</v>
      </c>
      <c r="C220" s="17" t="s">
        <v>9</v>
      </c>
      <c r="D220" s="18" t="s">
        <v>10</v>
      </c>
      <c r="E220" s="19" t="s">
        <v>21</v>
      </c>
      <c r="F220" s="1">
        <v>172</v>
      </c>
      <c r="G220" s="2">
        <v>300</v>
      </c>
      <c r="H220" s="3">
        <v>98</v>
      </c>
      <c r="I220" s="4">
        <v>570</v>
      </c>
    </row>
    <row r="221" spans="2:9" x14ac:dyDescent="0.2">
      <c r="B221" s="20">
        <f>B220</f>
        <v>73</v>
      </c>
      <c r="C221" s="21" t="s">
        <v>9</v>
      </c>
      <c r="D221" s="22" t="s">
        <v>10</v>
      </c>
      <c r="E221" s="23" t="s">
        <v>21</v>
      </c>
      <c r="F221" s="24">
        <v>0</v>
      </c>
      <c r="G221" s="25">
        <v>0</v>
      </c>
      <c r="H221" s="26">
        <v>1</v>
      </c>
      <c r="I221" s="27">
        <v>1</v>
      </c>
    </row>
    <row r="222" spans="2:9" ht="13.8" thickBot="1" x14ac:dyDescent="0.25">
      <c r="B222" s="28">
        <f>B221</f>
        <v>73</v>
      </c>
      <c r="C222" s="29" t="s">
        <v>9</v>
      </c>
      <c r="D222" s="30" t="s">
        <v>10</v>
      </c>
      <c r="E222" s="31" t="s">
        <v>21</v>
      </c>
      <c r="F222" s="32">
        <v>0</v>
      </c>
      <c r="G222" s="33">
        <v>0</v>
      </c>
      <c r="H222" s="34">
        <v>1.0200000368058701E-2</v>
      </c>
      <c r="I222" s="35">
        <v>1.7999999690800901E-3</v>
      </c>
    </row>
    <row r="223" spans="2:9" x14ac:dyDescent="0.2">
      <c r="B223" s="16">
        <f>IF(C223&lt;&gt;"",B222+1,"")</f>
        <v>74</v>
      </c>
      <c r="C223" s="17" t="s">
        <v>9</v>
      </c>
      <c r="D223" s="18" t="s">
        <v>10</v>
      </c>
      <c r="E223" s="19" t="s">
        <v>22</v>
      </c>
      <c r="F223" s="1">
        <v>134</v>
      </c>
      <c r="G223" s="2">
        <v>251</v>
      </c>
      <c r="H223" s="3">
        <v>70</v>
      </c>
      <c r="I223" s="4">
        <v>455</v>
      </c>
    </row>
    <row r="224" spans="2:9" x14ac:dyDescent="0.2">
      <c r="B224" s="20">
        <f>B223</f>
        <v>74</v>
      </c>
      <c r="C224" s="21" t="s">
        <v>9</v>
      </c>
      <c r="D224" s="22" t="s">
        <v>10</v>
      </c>
      <c r="E224" s="23" t="s">
        <v>22</v>
      </c>
      <c r="F224" s="24">
        <v>0</v>
      </c>
      <c r="G224" s="25">
        <v>0</v>
      </c>
      <c r="H224" s="26">
        <v>0</v>
      </c>
      <c r="I224" s="27">
        <v>0</v>
      </c>
    </row>
    <row r="225" spans="2:9" ht="13.8" thickBot="1" x14ac:dyDescent="0.25">
      <c r="B225" s="28">
        <f>B224</f>
        <v>74</v>
      </c>
      <c r="C225" s="29" t="s">
        <v>9</v>
      </c>
      <c r="D225" s="30" t="s">
        <v>10</v>
      </c>
      <c r="E225" s="31" t="s">
        <v>22</v>
      </c>
      <c r="F225" s="32">
        <v>0</v>
      </c>
      <c r="G225" s="33">
        <v>0</v>
      </c>
      <c r="H225" s="34">
        <v>0</v>
      </c>
      <c r="I225" s="35">
        <v>0</v>
      </c>
    </row>
    <row r="226" spans="2:9" x14ac:dyDescent="0.2">
      <c r="B226" s="16">
        <f>IF(C226&lt;&gt;"",B225+1,"")</f>
        <v>75</v>
      </c>
      <c r="C226" s="17" t="s">
        <v>9</v>
      </c>
      <c r="D226" s="18" t="s">
        <v>10</v>
      </c>
      <c r="E226" s="19" t="s">
        <v>23</v>
      </c>
      <c r="F226" s="1">
        <v>27</v>
      </c>
      <c r="G226" s="2">
        <v>37</v>
      </c>
      <c r="H226" s="3">
        <v>18</v>
      </c>
      <c r="I226" s="4">
        <v>82</v>
      </c>
    </row>
    <row r="227" spans="2:9" x14ac:dyDescent="0.2">
      <c r="B227" s="20">
        <f>B226</f>
        <v>75</v>
      </c>
      <c r="C227" s="21" t="s">
        <v>9</v>
      </c>
      <c r="D227" s="22" t="s">
        <v>10</v>
      </c>
      <c r="E227" s="23" t="s">
        <v>23</v>
      </c>
      <c r="F227" s="24">
        <v>0</v>
      </c>
      <c r="G227" s="25">
        <v>0</v>
      </c>
      <c r="H227" s="26">
        <v>0</v>
      </c>
      <c r="I227" s="27">
        <v>0</v>
      </c>
    </row>
    <row r="228" spans="2:9" ht="13.8" thickBot="1" x14ac:dyDescent="0.25">
      <c r="B228" s="28">
        <f>B227</f>
        <v>75</v>
      </c>
      <c r="C228" s="29" t="s">
        <v>9</v>
      </c>
      <c r="D228" s="30" t="s">
        <v>10</v>
      </c>
      <c r="E228" s="31" t="s">
        <v>23</v>
      </c>
      <c r="F228" s="32">
        <v>0</v>
      </c>
      <c r="G228" s="33">
        <v>0</v>
      </c>
      <c r="H228" s="34">
        <v>0</v>
      </c>
      <c r="I228" s="35">
        <v>0</v>
      </c>
    </row>
    <row r="229" spans="2:9" x14ac:dyDescent="0.2">
      <c r="B229" s="16">
        <f>IF(C229&lt;&gt;"",B228+1,"")</f>
        <v>76</v>
      </c>
      <c r="C229" s="17" t="s">
        <v>9</v>
      </c>
      <c r="D229" s="18" t="s">
        <v>10</v>
      </c>
      <c r="E229" s="19" t="s">
        <v>24</v>
      </c>
      <c r="F229" s="1">
        <v>10</v>
      </c>
      <c r="G229" s="2">
        <v>19</v>
      </c>
      <c r="H229" s="3">
        <v>3</v>
      </c>
      <c r="I229" s="4">
        <v>32</v>
      </c>
    </row>
    <row r="230" spans="2:9" x14ac:dyDescent="0.2">
      <c r="B230" s="20">
        <f>B229</f>
        <v>76</v>
      </c>
      <c r="C230" s="21" t="s">
        <v>9</v>
      </c>
      <c r="D230" s="22" t="s">
        <v>10</v>
      </c>
      <c r="E230" s="23" t="s">
        <v>24</v>
      </c>
      <c r="F230" s="24">
        <v>0</v>
      </c>
      <c r="G230" s="25">
        <v>0</v>
      </c>
      <c r="H230" s="26">
        <v>0</v>
      </c>
      <c r="I230" s="27">
        <v>0</v>
      </c>
    </row>
    <row r="231" spans="2:9" ht="13.8" thickBot="1" x14ac:dyDescent="0.25">
      <c r="B231" s="28">
        <f>B230</f>
        <v>76</v>
      </c>
      <c r="C231" s="29" t="s">
        <v>9</v>
      </c>
      <c r="D231" s="30" t="s">
        <v>10</v>
      </c>
      <c r="E231" s="31" t="s">
        <v>24</v>
      </c>
      <c r="F231" s="32">
        <v>0</v>
      </c>
      <c r="G231" s="33">
        <v>0</v>
      </c>
      <c r="H231" s="34">
        <v>0</v>
      </c>
      <c r="I231" s="35">
        <v>0</v>
      </c>
    </row>
    <row r="232" spans="2:9" x14ac:dyDescent="0.2">
      <c r="B232" s="16">
        <f>IF(C232&lt;&gt;"",B231+1,"")</f>
        <v>77</v>
      </c>
      <c r="C232" s="17" t="s">
        <v>9</v>
      </c>
      <c r="D232" s="18" t="s">
        <v>10</v>
      </c>
      <c r="E232" s="19" t="s">
        <v>25</v>
      </c>
      <c r="F232" s="1">
        <v>164</v>
      </c>
      <c r="G232" s="2">
        <v>237</v>
      </c>
      <c r="H232" s="3">
        <v>80</v>
      </c>
      <c r="I232" s="4">
        <v>481</v>
      </c>
    </row>
    <row r="233" spans="2:9" x14ac:dyDescent="0.2">
      <c r="B233" s="20">
        <f>B232</f>
        <v>77</v>
      </c>
      <c r="C233" s="21" t="s">
        <v>9</v>
      </c>
      <c r="D233" s="22" t="s">
        <v>10</v>
      </c>
      <c r="E233" s="23" t="s">
        <v>25</v>
      </c>
      <c r="F233" s="24">
        <v>0</v>
      </c>
      <c r="G233" s="25">
        <v>2</v>
      </c>
      <c r="H233" s="26">
        <v>0</v>
      </c>
      <c r="I233" s="27">
        <v>2</v>
      </c>
    </row>
    <row r="234" spans="2:9" ht="13.8" thickBot="1" x14ac:dyDescent="0.25">
      <c r="B234" s="28">
        <f>B233</f>
        <v>77</v>
      </c>
      <c r="C234" s="29" t="s">
        <v>9</v>
      </c>
      <c r="D234" s="30" t="s">
        <v>10</v>
      </c>
      <c r="E234" s="31" t="s">
        <v>25</v>
      </c>
      <c r="F234" s="32">
        <v>0</v>
      </c>
      <c r="G234" s="33">
        <v>8.39999970048666E-3</v>
      </c>
      <c r="H234" s="34">
        <v>0</v>
      </c>
      <c r="I234" s="35">
        <v>4.19999985024333E-3</v>
      </c>
    </row>
    <row r="235" spans="2:9" x14ac:dyDescent="0.2">
      <c r="B235" s="16">
        <f>IF(C235&lt;&gt;"",B234+1,"")</f>
        <v>78</v>
      </c>
      <c r="C235" s="17" t="s">
        <v>9</v>
      </c>
      <c r="D235" s="18" t="s">
        <v>10</v>
      </c>
      <c r="E235" s="19" t="s">
        <v>26</v>
      </c>
      <c r="F235" s="1">
        <v>78</v>
      </c>
      <c r="G235" s="2">
        <v>133</v>
      </c>
      <c r="H235" s="3">
        <v>42</v>
      </c>
      <c r="I235" s="4">
        <v>253</v>
      </c>
    </row>
    <row r="236" spans="2:9" x14ac:dyDescent="0.2">
      <c r="B236" s="20">
        <f>B235</f>
        <v>78</v>
      </c>
      <c r="C236" s="21" t="s">
        <v>9</v>
      </c>
      <c r="D236" s="22" t="s">
        <v>10</v>
      </c>
      <c r="E236" s="23" t="s">
        <v>26</v>
      </c>
      <c r="F236" s="24">
        <v>0</v>
      </c>
      <c r="G236" s="25">
        <v>0</v>
      </c>
      <c r="H236" s="26">
        <v>0</v>
      </c>
      <c r="I236" s="27">
        <v>0</v>
      </c>
    </row>
    <row r="237" spans="2:9" ht="13.8" thickBot="1" x14ac:dyDescent="0.25">
      <c r="B237" s="28">
        <f>B236</f>
        <v>78</v>
      </c>
      <c r="C237" s="29" t="s">
        <v>9</v>
      </c>
      <c r="D237" s="30" t="s">
        <v>10</v>
      </c>
      <c r="E237" s="31" t="s">
        <v>26</v>
      </c>
      <c r="F237" s="32">
        <v>0</v>
      </c>
      <c r="G237" s="33">
        <v>0</v>
      </c>
      <c r="H237" s="34">
        <v>0</v>
      </c>
      <c r="I237" s="35">
        <v>0</v>
      </c>
    </row>
    <row r="238" spans="2:9" x14ac:dyDescent="0.2">
      <c r="B238" s="16">
        <f>IF(C238&lt;&gt;"",B237+1,"")</f>
        <v>79</v>
      </c>
      <c r="C238" s="17" t="s">
        <v>9</v>
      </c>
      <c r="D238" s="18" t="s">
        <v>10</v>
      </c>
      <c r="E238" s="19" t="s">
        <v>27</v>
      </c>
      <c r="F238" s="1">
        <v>228</v>
      </c>
      <c r="G238" s="2">
        <v>444</v>
      </c>
      <c r="H238" s="3">
        <v>155</v>
      </c>
      <c r="I238" s="4">
        <v>827</v>
      </c>
    </row>
    <row r="239" spans="2:9" x14ac:dyDescent="0.2">
      <c r="B239" s="20">
        <f>B238</f>
        <v>79</v>
      </c>
      <c r="C239" s="21" t="s">
        <v>9</v>
      </c>
      <c r="D239" s="22" t="s">
        <v>10</v>
      </c>
      <c r="E239" s="23" t="s">
        <v>27</v>
      </c>
      <c r="F239" s="24">
        <v>1</v>
      </c>
      <c r="G239" s="25">
        <v>2</v>
      </c>
      <c r="H239" s="26">
        <v>2</v>
      </c>
      <c r="I239" s="27">
        <v>5</v>
      </c>
    </row>
    <row r="240" spans="2:9" ht="13.8" thickBot="1" x14ac:dyDescent="0.25">
      <c r="B240" s="28">
        <f>B239</f>
        <v>79</v>
      </c>
      <c r="C240" s="29" t="s">
        <v>9</v>
      </c>
      <c r="D240" s="30" t="s">
        <v>10</v>
      </c>
      <c r="E240" s="31" t="s">
        <v>27</v>
      </c>
      <c r="F240" s="32">
        <v>4.3999999761581404E-3</v>
      </c>
      <c r="G240" s="33">
        <v>4.4999998062849001E-3</v>
      </c>
      <c r="H240" s="34">
        <v>1.2900000438094099E-2</v>
      </c>
      <c r="I240" s="35">
        <v>6.0000000521540598E-3</v>
      </c>
    </row>
    <row r="241" spans="2:9" x14ac:dyDescent="0.2">
      <c r="B241" s="16">
        <f>IF(C241&lt;&gt;"",B240+1,"")</f>
        <v>80</v>
      </c>
      <c r="C241" s="17" t="s">
        <v>9</v>
      </c>
      <c r="D241" s="18" t="s">
        <v>10</v>
      </c>
      <c r="E241" s="19" t="s">
        <v>28</v>
      </c>
      <c r="F241" s="1">
        <v>34</v>
      </c>
      <c r="G241" s="2">
        <v>65</v>
      </c>
      <c r="H241" s="3">
        <v>29</v>
      </c>
      <c r="I241" s="4">
        <v>128</v>
      </c>
    </row>
    <row r="242" spans="2:9" x14ac:dyDescent="0.2">
      <c r="B242" s="20">
        <f>B241</f>
        <v>80</v>
      </c>
      <c r="C242" s="21" t="s">
        <v>9</v>
      </c>
      <c r="D242" s="22" t="s">
        <v>10</v>
      </c>
      <c r="E242" s="23" t="s">
        <v>28</v>
      </c>
      <c r="F242" s="24">
        <v>0</v>
      </c>
      <c r="G242" s="25">
        <v>0</v>
      </c>
      <c r="H242" s="26">
        <v>1</v>
      </c>
      <c r="I242" s="27">
        <v>1</v>
      </c>
    </row>
    <row r="243" spans="2:9" ht="13.8" thickBot="1" x14ac:dyDescent="0.25">
      <c r="B243" s="28">
        <f>B242</f>
        <v>80</v>
      </c>
      <c r="C243" s="29" t="s">
        <v>9</v>
      </c>
      <c r="D243" s="30" t="s">
        <v>10</v>
      </c>
      <c r="E243" s="31" t="s">
        <v>28</v>
      </c>
      <c r="F243" s="32">
        <v>0</v>
      </c>
      <c r="G243" s="33">
        <v>0</v>
      </c>
      <c r="H243" s="34">
        <v>3.4499999135732699E-2</v>
      </c>
      <c r="I243" s="35">
        <v>7.7999997884035102E-3</v>
      </c>
    </row>
    <row r="244" spans="2:9" x14ac:dyDescent="0.2">
      <c r="B244" s="16">
        <f>IF(C244&lt;&gt;"",B243+1,"")</f>
        <v>81</v>
      </c>
      <c r="C244" s="17" t="s">
        <v>9</v>
      </c>
      <c r="D244" s="18" t="s">
        <v>10</v>
      </c>
      <c r="E244" s="19" t="s">
        <v>29</v>
      </c>
      <c r="F244" s="1">
        <v>68</v>
      </c>
      <c r="G244" s="2">
        <v>138</v>
      </c>
      <c r="H244" s="3">
        <v>49</v>
      </c>
      <c r="I244" s="4">
        <v>255</v>
      </c>
    </row>
    <row r="245" spans="2:9" x14ac:dyDescent="0.2">
      <c r="B245" s="20">
        <f>B244</f>
        <v>81</v>
      </c>
      <c r="C245" s="21" t="s">
        <v>9</v>
      </c>
      <c r="D245" s="22" t="s">
        <v>10</v>
      </c>
      <c r="E245" s="23" t="s">
        <v>29</v>
      </c>
      <c r="F245" s="24">
        <v>0</v>
      </c>
      <c r="G245" s="25">
        <v>0</v>
      </c>
      <c r="H245" s="26">
        <v>0</v>
      </c>
      <c r="I245" s="27">
        <v>0</v>
      </c>
    </row>
    <row r="246" spans="2:9" ht="13.8" thickBot="1" x14ac:dyDescent="0.25">
      <c r="B246" s="28">
        <f>B245</f>
        <v>81</v>
      </c>
      <c r="C246" s="29" t="s">
        <v>9</v>
      </c>
      <c r="D246" s="30" t="s">
        <v>10</v>
      </c>
      <c r="E246" s="31" t="s">
        <v>29</v>
      </c>
      <c r="F246" s="32">
        <v>0</v>
      </c>
      <c r="G246" s="33">
        <v>0</v>
      </c>
      <c r="H246" s="34">
        <v>0</v>
      </c>
      <c r="I246" s="35">
        <v>0</v>
      </c>
    </row>
    <row r="247" spans="2:9" x14ac:dyDescent="0.2">
      <c r="B247" s="16">
        <f>IF(C247&lt;&gt;"",B246+1,"")</f>
        <v>82</v>
      </c>
      <c r="C247" s="17" t="s">
        <v>9</v>
      </c>
      <c r="D247" s="18" t="s">
        <v>10</v>
      </c>
      <c r="E247" s="19" t="s">
        <v>30</v>
      </c>
      <c r="F247" s="1">
        <v>268</v>
      </c>
      <c r="G247" s="2">
        <v>364</v>
      </c>
      <c r="H247" s="3">
        <v>96</v>
      </c>
      <c r="I247" s="4">
        <v>728</v>
      </c>
    </row>
    <row r="248" spans="2:9" x14ac:dyDescent="0.2">
      <c r="B248" s="20">
        <f>B247</f>
        <v>82</v>
      </c>
      <c r="C248" s="21" t="s">
        <v>9</v>
      </c>
      <c r="D248" s="22" t="s">
        <v>10</v>
      </c>
      <c r="E248" s="23" t="s">
        <v>30</v>
      </c>
      <c r="F248" s="24">
        <v>0</v>
      </c>
      <c r="G248" s="25">
        <v>3</v>
      </c>
      <c r="H248" s="26">
        <v>2</v>
      </c>
      <c r="I248" s="27">
        <v>5</v>
      </c>
    </row>
    <row r="249" spans="2:9" ht="13.8" thickBot="1" x14ac:dyDescent="0.25">
      <c r="B249" s="28">
        <f>B248</f>
        <v>82</v>
      </c>
      <c r="C249" s="29" t="s">
        <v>9</v>
      </c>
      <c r="D249" s="30" t="s">
        <v>10</v>
      </c>
      <c r="E249" s="31" t="s">
        <v>30</v>
      </c>
      <c r="F249" s="32">
        <v>0</v>
      </c>
      <c r="G249" s="33">
        <v>8.2000000402331404E-3</v>
      </c>
      <c r="H249" s="34">
        <v>2.0800000056624399E-2</v>
      </c>
      <c r="I249" s="35">
        <v>6.8999999202787902E-3</v>
      </c>
    </row>
    <row r="250" spans="2:9" x14ac:dyDescent="0.2">
      <c r="B250" s="16" t="e">
        <f>IF(C250&lt;&gt;"",#REF!+1,"")</f>
        <v>#REF!</v>
      </c>
      <c r="C250" s="17" t="s">
        <v>9</v>
      </c>
      <c r="D250" s="18" t="s">
        <v>155</v>
      </c>
      <c r="E250" s="19" t="s">
        <v>156</v>
      </c>
      <c r="F250" s="1">
        <v>221</v>
      </c>
      <c r="G250" s="2">
        <v>302</v>
      </c>
      <c r="H250" s="3">
        <v>84</v>
      </c>
      <c r="I250" s="4">
        <v>607</v>
      </c>
    </row>
    <row r="251" spans="2:9" x14ac:dyDescent="0.2">
      <c r="B251" s="20">
        <v>83</v>
      </c>
      <c r="C251" s="21" t="s">
        <v>9</v>
      </c>
      <c r="D251" s="22" t="s">
        <v>155</v>
      </c>
      <c r="E251" s="23" t="s">
        <v>156</v>
      </c>
      <c r="F251" s="24">
        <v>1</v>
      </c>
      <c r="G251" s="25">
        <v>0</v>
      </c>
      <c r="H251" s="26">
        <v>0</v>
      </c>
      <c r="I251" s="27">
        <v>1</v>
      </c>
    </row>
    <row r="252" spans="2:9" ht="13.8" thickBot="1" x14ac:dyDescent="0.25">
      <c r="B252" s="28">
        <f>B251</f>
        <v>83</v>
      </c>
      <c r="C252" s="29" t="s">
        <v>9</v>
      </c>
      <c r="D252" s="30" t="s">
        <v>155</v>
      </c>
      <c r="E252" s="31" t="s">
        <v>156</v>
      </c>
      <c r="F252" s="32">
        <v>4.4999998062849001E-3</v>
      </c>
      <c r="G252" s="33">
        <v>0</v>
      </c>
      <c r="H252" s="34">
        <v>0</v>
      </c>
      <c r="I252" s="35">
        <v>1.5999999595806E-3</v>
      </c>
    </row>
    <row r="253" spans="2:9" x14ac:dyDescent="0.2">
      <c r="B253" s="16">
        <f>IF(C253&lt;&gt;"",B252+1,"")</f>
        <v>84</v>
      </c>
      <c r="C253" s="17" t="s">
        <v>9</v>
      </c>
      <c r="D253" s="18" t="s">
        <v>155</v>
      </c>
      <c r="E253" s="19" t="s">
        <v>157</v>
      </c>
      <c r="F253" s="1">
        <v>185</v>
      </c>
      <c r="G253" s="2">
        <v>235</v>
      </c>
      <c r="H253" s="3">
        <v>77</v>
      </c>
      <c r="I253" s="4">
        <v>497</v>
      </c>
    </row>
    <row r="254" spans="2:9" x14ac:dyDescent="0.2">
      <c r="B254" s="20">
        <f>B253</f>
        <v>84</v>
      </c>
      <c r="C254" s="21" t="s">
        <v>9</v>
      </c>
      <c r="D254" s="22" t="s">
        <v>155</v>
      </c>
      <c r="E254" s="23" t="s">
        <v>157</v>
      </c>
      <c r="F254" s="24">
        <v>2</v>
      </c>
      <c r="G254" s="25">
        <v>0</v>
      </c>
      <c r="H254" s="26">
        <v>1</v>
      </c>
      <c r="I254" s="27">
        <v>3</v>
      </c>
    </row>
    <row r="255" spans="2:9" ht="13.8" thickBot="1" x14ac:dyDescent="0.25">
      <c r="B255" s="28">
        <f>B254</f>
        <v>84</v>
      </c>
      <c r="C255" s="29" t="s">
        <v>9</v>
      </c>
      <c r="D255" s="30" t="s">
        <v>155</v>
      </c>
      <c r="E255" s="31" t="s">
        <v>157</v>
      </c>
      <c r="F255" s="32">
        <v>1.0800000280141799E-2</v>
      </c>
      <c r="G255" s="33">
        <v>0</v>
      </c>
      <c r="H255" s="34">
        <v>1.30000002682209E-2</v>
      </c>
      <c r="I255" s="35">
        <v>6.0000000521540598E-3</v>
      </c>
    </row>
    <row r="256" spans="2:9" x14ac:dyDescent="0.2">
      <c r="B256" s="16">
        <f>IF(C256&lt;&gt;"",B255+1,"")</f>
        <v>85</v>
      </c>
      <c r="C256" s="17" t="s">
        <v>9</v>
      </c>
      <c r="D256" s="18" t="s">
        <v>155</v>
      </c>
      <c r="E256" s="19" t="s">
        <v>158</v>
      </c>
      <c r="F256" s="1">
        <v>100</v>
      </c>
      <c r="G256" s="2">
        <v>107</v>
      </c>
      <c r="H256" s="3">
        <v>31</v>
      </c>
      <c r="I256" s="4">
        <v>238</v>
      </c>
    </row>
    <row r="257" spans="2:9" x14ac:dyDescent="0.2">
      <c r="B257" s="20">
        <f>B256</f>
        <v>85</v>
      </c>
      <c r="C257" s="21" t="s">
        <v>9</v>
      </c>
      <c r="D257" s="22" t="s">
        <v>155</v>
      </c>
      <c r="E257" s="23" t="s">
        <v>158</v>
      </c>
      <c r="F257" s="24">
        <v>3</v>
      </c>
      <c r="G257" s="25">
        <v>2</v>
      </c>
      <c r="H257" s="26">
        <v>0</v>
      </c>
      <c r="I257" s="27">
        <v>5</v>
      </c>
    </row>
    <row r="258" spans="2:9" ht="13.8" thickBot="1" x14ac:dyDescent="0.25">
      <c r="B258" s="28">
        <f>B257</f>
        <v>85</v>
      </c>
      <c r="C258" s="29" t="s">
        <v>9</v>
      </c>
      <c r="D258" s="30" t="s">
        <v>155</v>
      </c>
      <c r="E258" s="31" t="s">
        <v>158</v>
      </c>
      <c r="F258" s="32">
        <v>2.9999999329447701E-2</v>
      </c>
      <c r="G258" s="33">
        <v>1.86999998986721E-2</v>
      </c>
      <c r="H258" s="34">
        <v>0</v>
      </c>
      <c r="I258" s="35">
        <v>2.0999999716877899E-2</v>
      </c>
    </row>
    <row r="259" spans="2:9" x14ac:dyDescent="0.2">
      <c r="B259" s="16">
        <f>IF(C259&lt;&gt;"",B258+1,"")</f>
        <v>86</v>
      </c>
      <c r="C259" s="17" t="s">
        <v>9</v>
      </c>
      <c r="D259" s="18" t="s">
        <v>155</v>
      </c>
      <c r="E259" s="19" t="s">
        <v>159</v>
      </c>
      <c r="F259" s="1">
        <v>309</v>
      </c>
      <c r="G259" s="2">
        <v>409</v>
      </c>
      <c r="H259" s="3">
        <v>143</v>
      </c>
      <c r="I259" s="4">
        <v>861</v>
      </c>
    </row>
    <row r="260" spans="2:9" x14ac:dyDescent="0.2">
      <c r="B260" s="20">
        <f>B259</f>
        <v>86</v>
      </c>
      <c r="C260" s="21" t="s">
        <v>9</v>
      </c>
      <c r="D260" s="22" t="s">
        <v>155</v>
      </c>
      <c r="E260" s="23" t="s">
        <v>159</v>
      </c>
      <c r="F260" s="24">
        <v>1</v>
      </c>
      <c r="G260" s="25">
        <v>1</v>
      </c>
      <c r="H260" s="26">
        <v>0</v>
      </c>
      <c r="I260" s="27">
        <v>2</v>
      </c>
    </row>
    <row r="261" spans="2:9" ht="13.8" thickBot="1" x14ac:dyDescent="0.25">
      <c r="B261" s="28">
        <f>B260</f>
        <v>86</v>
      </c>
      <c r="C261" s="29" t="s">
        <v>9</v>
      </c>
      <c r="D261" s="30" t="s">
        <v>155</v>
      </c>
      <c r="E261" s="31" t="s">
        <v>159</v>
      </c>
      <c r="F261" s="32">
        <v>3.1999999191612001E-3</v>
      </c>
      <c r="G261" s="33">
        <v>2.4000001139938801E-3</v>
      </c>
      <c r="H261" s="34">
        <v>0</v>
      </c>
      <c r="I261" s="35">
        <v>2.3000000510364801E-3</v>
      </c>
    </row>
    <row r="262" spans="2:9" x14ac:dyDescent="0.2">
      <c r="B262" s="16">
        <f>IF(C262&lt;&gt;"",B261+1,"")</f>
        <v>87</v>
      </c>
      <c r="C262" s="17" t="s">
        <v>9</v>
      </c>
      <c r="D262" s="18" t="s">
        <v>155</v>
      </c>
      <c r="E262" s="19" t="s">
        <v>160</v>
      </c>
      <c r="F262" s="1">
        <v>229</v>
      </c>
      <c r="G262" s="2">
        <v>335</v>
      </c>
      <c r="H262" s="3">
        <v>109</v>
      </c>
      <c r="I262" s="4">
        <v>673</v>
      </c>
    </row>
    <row r="263" spans="2:9" x14ac:dyDescent="0.2">
      <c r="B263" s="20">
        <f>B262</f>
        <v>87</v>
      </c>
      <c r="C263" s="21" t="s">
        <v>9</v>
      </c>
      <c r="D263" s="22" t="s">
        <v>155</v>
      </c>
      <c r="E263" s="23" t="s">
        <v>160</v>
      </c>
      <c r="F263" s="24">
        <v>0</v>
      </c>
      <c r="G263" s="25">
        <v>1</v>
      </c>
      <c r="H263" s="26">
        <v>2</v>
      </c>
      <c r="I263" s="27">
        <v>3</v>
      </c>
    </row>
    <row r="264" spans="2:9" ht="13.8" thickBot="1" x14ac:dyDescent="0.25">
      <c r="B264" s="28">
        <f>B263</f>
        <v>87</v>
      </c>
      <c r="C264" s="29" t="s">
        <v>9</v>
      </c>
      <c r="D264" s="30" t="s">
        <v>155</v>
      </c>
      <c r="E264" s="31" t="s">
        <v>160</v>
      </c>
      <c r="F264" s="32">
        <v>0</v>
      </c>
      <c r="G264" s="33">
        <v>3.0000000260770299E-3</v>
      </c>
      <c r="H264" s="34">
        <v>1.8300000578165099E-2</v>
      </c>
      <c r="I264" s="35">
        <v>4.4999998062849001E-3</v>
      </c>
    </row>
    <row r="265" spans="2:9" x14ac:dyDescent="0.2">
      <c r="B265" s="16">
        <f>IF(C265&lt;&gt;"",B264+1,"")</f>
        <v>88</v>
      </c>
      <c r="C265" s="17" t="s">
        <v>9</v>
      </c>
      <c r="D265" s="18" t="s">
        <v>155</v>
      </c>
      <c r="E265" s="19" t="s">
        <v>161</v>
      </c>
      <c r="F265" s="1">
        <v>412</v>
      </c>
      <c r="G265" s="2">
        <v>518</v>
      </c>
      <c r="H265" s="3">
        <v>182</v>
      </c>
      <c r="I265" s="4">
        <v>1112</v>
      </c>
    </row>
    <row r="266" spans="2:9" x14ac:dyDescent="0.2">
      <c r="B266" s="20">
        <f>B265</f>
        <v>88</v>
      </c>
      <c r="C266" s="21" t="s">
        <v>9</v>
      </c>
      <c r="D266" s="22" t="s">
        <v>155</v>
      </c>
      <c r="E266" s="23" t="s">
        <v>161</v>
      </c>
      <c r="F266" s="24">
        <v>0</v>
      </c>
      <c r="G266" s="25">
        <v>6</v>
      </c>
      <c r="H266" s="26">
        <v>0</v>
      </c>
      <c r="I266" s="27">
        <v>6</v>
      </c>
    </row>
    <row r="267" spans="2:9" ht="13.8" thickBot="1" x14ac:dyDescent="0.25">
      <c r="B267" s="28">
        <f>B266</f>
        <v>88</v>
      </c>
      <c r="C267" s="29" t="s">
        <v>9</v>
      </c>
      <c r="D267" s="30" t="s">
        <v>155</v>
      </c>
      <c r="E267" s="31" t="s">
        <v>161</v>
      </c>
      <c r="F267" s="32">
        <v>0</v>
      </c>
      <c r="G267" s="33">
        <v>1.1599999852478501E-2</v>
      </c>
      <c r="H267" s="34">
        <v>0</v>
      </c>
      <c r="I267" s="35">
        <v>5.4000001400709204E-3</v>
      </c>
    </row>
    <row r="268" spans="2:9" x14ac:dyDescent="0.2">
      <c r="B268" s="16" t="e">
        <f>IF(C268&lt;&gt;"",#REF!+1,"")</f>
        <v>#REF!</v>
      </c>
      <c r="C268" s="17" t="s">
        <v>9</v>
      </c>
      <c r="D268" s="18" t="s">
        <v>124</v>
      </c>
      <c r="E268" s="19" t="s">
        <v>125</v>
      </c>
      <c r="F268" s="1">
        <v>279</v>
      </c>
      <c r="G268" s="2">
        <v>392</v>
      </c>
      <c r="H268" s="3">
        <v>127</v>
      </c>
      <c r="I268" s="4">
        <v>798</v>
      </c>
    </row>
    <row r="269" spans="2:9" x14ac:dyDescent="0.2">
      <c r="B269" s="20">
        <v>89</v>
      </c>
      <c r="C269" s="21" t="s">
        <v>9</v>
      </c>
      <c r="D269" s="22" t="s">
        <v>124</v>
      </c>
      <c r="E269" s="23" t="s">
        <v>125</v>
      </c>
      <c r="F269" s="24">
        <v>5</v>
      </c>
      <c r="G269" s="25">
        <v>0</v>
      </c>
      <c r="H269" s="26">
        <v>0</v>
      </c>
      <c r="I269" s="27">
        <v>5</v>
      </c>
    </row>
    <row r="270" spans="2:9" ht="13.8" thickBot="1" x14ac:dyDescent="0.25">
      <c r="B270" s="28">
        <v>89</v>
      </c>
      <c r="C270" s="29" t="s">
        <v>9</v>
      </c>
      <c r="D270" s="30" t="s">
        <v>124</v>
      </c>
      <c r="E270" s="31" t="s">
        <v>125</v>
      </c>
      <c r="F270" s="32">
        <v>1.7899999395012901E-2</v>
      </c>
      <c r="G270" s="33">
        <v>0</v>
      </c>
      <c r="H270" s="34">
        <v>0</v>
      </c>
      <c r="I270" s="35">
        <v>6.3000000081956404E-3</v>
      </c>
    </row>
    <row r="271" spans="2:9" x14ac:dyDescent="0.2">
      <c r="B271" s="16">
        <f>IF(C271&lt;&gt;"",B270+1,"")</f>
        <v>90</v>
      </c>
      <c r="C271" s="17" t="s">
        <v>9</v>
      </c>
      <c r="D271" s="18" t="s">
        <v>124</v>
      </c>
      <c r="E271" s="19" t="s">
        <v>126</v>
      </c>
      <c r="F271" s="1">
        <v>238</v>
      </c>
      <c r="G271" s="2">
        <v>299</v>
      </c>
      <c r="H271" s="3">
        <v>88</v>
      </c>
      <c r="I271" s="4">
        <v>625</v>
      </c>
    </row>
    <row r="272" spans="2:9" x14ac:dyDescent="0.2">
      <c r="B272" s="20">
        <f>B271</f>
        <v>90</v>
      </c>
      <c r="C272" s="21" t="s">
        <v>9</v>
      </c>
      <c r="D272" s="22" t="s">
        <v>124</v>
      </c>
      <c r="E272" s="23" t="s">
        <v>126</v>
      </c>
      <c r="F272" s="24">
        <v>2</v>
      </c>
      <c r="G272" s="25">
        <v>7</v>
      </c>
      <c r="H272" s="26">
        <v>0</v>
      </c>
      <c r="I272" s="27">
        <v>9</v>
      </c>
    </row>
    <row r="273" spans="2:9" ht="13.8" thickBot="1" x14ac:dyDescent="0.25">
      <c r="B273" s="28">
        <f>B272</f>
        <v>90</v>
      </c>
      <c r="C273" s="29" t="s">
        <v>9</v>
      </c>
      <c r="D273" s="30" t="s">
        <v>124</v>
      </c>
      <c r="E273" s="31" t="s">
        <v>126</v>
      </c>
      <c r="F273" s="32">
        <v>8.39999970048666E-3</v>
      </c>
      <c r="G273" s="33">
        <v>2.3399999365210498E-2</v>
      </c>
      <c r="H273" s="34">
        <v>0</v>
      </c>
      <c r="I273" s="35">
        <v>1.43999997526407E-2</v>
      </c>
    </row>
    <row r="274" spans="2:9" x14ac:dyDescent="0.2">
      <c r="B274" s="16">
        <f>IF(C274&lt;&gt;"",B273+1,"")</f>
        <v>91</v>
      </c>
      <c r="C274" s="17" t="s">
        <v>9</v>
      </c>
      <c r="D274" s="18" t="s">
        <v>124</v>
      </c>
      <c r="E274" s="19" t="s">
        <v>127</v>
      </c>
      <c r="F274" s="1">
        <v>240</v>
      </c>
      <c r="G274" s="2">
        <v>346</v>
      </c>
      <c r="H274" s="3">
        <v>99</v>
      </c>
      <c r="I274" s="4">
        <v>685</v>
      </c>
    </row>
    <row r="275" spans="2:9" x14ac:dyDescent="0.2">
      <c r="B275" s="20">
        <f>B274</f>
        <v>91</v>
      </c>
      <c r="C275" s="21" t="s">
        <v>9</v>
      </c>
      <c r="D275" s="22" t="s">
        <v>124</v>
      </c>
      <c r="E275" s="23" t="s">
        <v>127</v>
      </c>
      <c r="F275" s="24">
        <v>3</v>
      </c>
      <c r="G275" s="25">
        <v>6</v>
      </c>
      <c r="H275" s="26">
        <v>0</v>
      </c>
      <c r="I275" s="27">
        <v>9</v>
      </c>
    </row>
    <row r="276" spans="2:9" ht="13.8" thickBot="1" x14ac:dyDescent="0.25">
      <c r="B276" s="28">
        <f>B275</f>
        <v>91</v>
      </c>
      <c r="C276" s="29" t="s">
        <v>9</v>
      </c>
      <c r="D276" s="30" t="s">
        <v>124</v>
      </c>
      <c r="E276" s="31" t="s">
        <v>127</v>
      </c>
      <c r="F276" s="32">
        <v>1.2500000186264499E-2</v>
      </c>
      <c r="G276" s="33">
        <v>1.7300000414252299E-2</v>
      </c>
      <c r="H276" s="34">
        <v>0</v>
      </c>
      <c r="I276" s="35">
        <v>1.31000000983477E-2</v>
      </c>
    </row>
    <row r="277" spans="2:9" x14ac:dyDescent="0.2">
      <c r="B277" s="16">
        <f>IF(C277&lt;&gt;"",B276+1,"")</f>
        <v>92</v>
      </c>
      <c r="C277" s="17" t="s">
        <v>9</v>
      </c>
      <c r="D277" s="18" t="s">
        <v>124</v>
      </c>
      <c r="E277" s="19" t="s">
        <v>128</v>
      </c>
      <c r="F277" s="1">
        <v>6</v>
      </c>
      <c r="G277" s="2">
        <v>17</v>
      </c>
      <c r="H277" s="3">
        <v>4</v>
      </c>
      <c r="I277" s="4">
        <v>27</v>
      </c>
    </row>
    <row r="278" spans="2:9" x14ac:dyDescent="0.2">
      <c r="B278" s="20">
        <f>B277</f>
        <v>92</v>
      </c>
      <c r="C278" s="21" t="s">
        <v>9</v>
      </c>
      <c r="D278" s="22" t="s">
        <v>124</v>
      </c>
      <c r="E278" s="23" t="s">
        <v>128</v>
      </c>
      <c r="F278" s="24">
        <v>0</v>
      </c>
      <c r="G278" s="25">
        <v>0</v>
      </c>
      <c r="H278" s="26">
        <v>0</v>
      </c>
      <c r="I278" s="27">
        <v>0</v>
      </c>
    </row>
    <row r="279" spans="2:9" ht="13.8" thickBot="1" x14ac:dyDescent="0.25">
      <c r="B279" s="28">
        <f>B278</f>
        <v>92</v>
      </c>
      <c r="C279" s="29" t="s">
        <v>9</v>
      </c>
      <c r="D279" s="30" t="s">
        <v>124</v>
      </c>
      <c r="E279" s="31" t="s">
        <v>128</v>
      </c>
      <c r="F279" s="32">
        <v>0</v>
      </c>
      <c r="G279" s="33">
        <v>0</v>
      </c>
      <c r="H279" s="34">
        <v>0</v>
      </c>
      <c r="I279" s="35">
        <v>0</v>
      </c>
    </row>
    <row r="280" spans="2:9" x14ac:dyDescent="0.2">
      <c r="B280" s="16">
        <f>IF(C280&lt;&gt;"",B279+1,"")</f>
        <v>93</v>
      </c>
      <c r="C280" s="17" t="s">
        <v>9</v>
      </c>
      <c r="D280" s="18" t="s">
        <v>124</v>
      </c>
      <c r="E280" s="19" t="s">
        <v>129</v>
      </c>
      <c r="F280" s="1">
        <v>184</v>
      </c>
      <c r="G280" s="2">
        <v>209</v>
      </c>
      <c r="H280" s="3">
        <v>74</v>
      </c>
      <c r="I280" s="4">
        <v>467</v>
      </c>
    </row>
    <row r="281" spans="2:9" x14ac:dyDescent="0.2">
      <c r="B281" s="20">
        <f>B280</f>
        <v>93</v>
      </c>
      <c r="C281" s="21" t="s">
        <v>9</v>
      </c>
      <c r="D281" s="22" t="s">
        <v>124</v>
      </c>
      <c r="E281" s="23" t="s">
        <v>129</v>
      </c>
      <c r="F281" s="24">
        <v>3</v>
      </c>
      <c r="G281" s="25">
        <v>3</v>
      </c>
      <c r="H281" s="26">
        <v>0</v>
      </c>
      <c r="I281" s="27">
        <v>6</v>
      </c>
    </row>
    <row r="282" spans="2:9" ht="13.8" thickBot="1" x14ac:dyDescent="0.25">
      <c r="B282" s="28">
        <f>B281</f>
        <v>93</v>
      </c>
      <c r="C282" s="29" t="s">
        <v>9</v>
      </c>
      <c r="D282" s="30" t="s">
        <v>124</v>
      </c>
      <c r="E282" s="31" t="s">
        <v>129</v>
      </c>
      <c r="F282" s="32">
        <v>1.6300000250339501E-2</v>
      </c>
      <c r="G282" s="33">
        <v>1.43999997526407E-2</v>
      </c>
      <c r="H282" s="34">
        <v>0</v>
      </c>
      <c r="I282" s="35">
        <v>1.27999996766448E-2</v>
      </c>
    </row>
    <row r="283" spans="2:9" x14ac:dyDescent="0.2">
      <c r="B283" s="16">
        <f>IF(C283&lt;&gt;"",B282+1,"")</f>
        <v>94</v>
      </c>
      <c r="C283" s="17" t="s">
        <v>9</v>
      </c>
      <c r="D283" s="18" t="s">
        <v>124</v>
      </c>
      <c r="E283" s="19" t="s">
        <v>130</v>
      </c>
      <c r="F283" s="1">
        <v>311</v>
      </c>
      <c r="G283" s="2">
        <v>451</v>
      </c>
      <c r="H283" s="3">
        <v>146</v>
      </c>
      <c r="I283" s="4">
        <v>908</v>
      </c>
    </row>
    <row r="284" spans="2:9" x14ac:dyDescent="0.2">
      <c r="B284" s="20">
        <f>B283</f>
        <v>94</v>
      </c>
      <c r="C284" s="21" t="s">
        <v>9</v>
      </c>
      <c r="D284" s="22" t="s">
        <v>124</v>
      </c>
      <c r="E284" s="23" t="s">
        <v>130</v>
      </c>
      <c r="F284" s="24">
        <v>3</v>
      </c>
      <c r="G284" s="25">
        <v>1</v>
      </c>
      <c r="H284" s="26">
        <v>0</v>
      </c>
      <c r="I284" s="27">
        <v>4</v>
      </c>
    </row>
    <row r="285" spans="2:9" ht="13.8" thickBot="1" x14ac:dyDescent="0.25">
      <c r="B285" s="28">
        <f>B284</f>
        <v>94</v>
      </c>
      <c r="C285" s="29" t="s">
        <v>9</v>
      </c>
      <c r="D285" s="30" t="s">
        <v>124</v>
      </c>
      <c r="E285" s="31" t="s">
        <v>130</v>
      </c>
      <c r="F285" s="32">
        <v>9.6000004559755308E-3</v>
      </c>
      <c r="G285" s="33">
        <v>2.1999999880790702E-3</v>
      </c>
      <c r="H285" s="34">
        <v>0</v>
      </c>
      <c r="I285" s="35">
        <v>4.3999999761581404E-3</v>
      </c>
    </row>
    <row r="286" spans="2:9" x14ac:dyDescent="0.2">
      <c r="B286" s="16">
        <f>IF(C286&lt;&gt;"",B285+1,"")</f>
        <v>95</v>
      </c>
      <c r="C286" s="17" t="s">
        <v>9</v>
      </c>
      <c r="D286" s="18" t="s">
        <v>124</v>
      </c>
      <c r="E286" s="19" t="s">
        <v>131</v>
      </c>
      <c r="F286" s="1">
        <v>84</v>
      </c>
      <c r="G286" s="2">
        <v>152</v>
      </c>
      <c r="H286" s="3">
        <v>49</v>
      </c>
      <c r="I286" s="4">
        <v>285</v>
      </c>
    </row>
    <row r="287" spans="2:9" x14ac:dyDescent="0.2">
      <c r="B287" s="20">
        <f>B286</f>
        <v>95</v>
      </c>
      <c r="C287" s="21" t="s">
        <v>9</v>
      </c>
      <c r="D287" s="22" t="s">
        <v>124</v>
      </c>
      <c r="E287" s="23" t="s">
        <v>131</v>
      </c>
      <c r="F287" s="24">
        <v>2</v>
      </c>
      <c r="G287" s="25">
        <v>5</v>
      </c>
      <c r="H287" s="26">
        <v>1</v>
      </c>
      <c r="I287" s="27">
        <v>8</v>
      </c>
    </row>
    <row r="288" spans="2:9" ht="13.8" thickBot="1" x14ac:dyDescent="0.25">
      <c r="B288" s="28">
        <f>B287</f>
        <v>95</v>
      </c>
      <c r="C288" s="29" t="s">
        <v>9</v>
      </c>
      <c r="D288" s="30" t="s">
        <v>124</v>
      </c>
      <c r="E288" s="31" t="s">
        <v>131</v>
      </c>
      <c r="F288" s="32">
        <v>2.3800000548362701E-2</v>
      </c>
      <c r="G288" s="33">
        <v>3.2900001853704501E-2</v>
      </c>
      <c r="H288" s="34">
        <v>2.0400000736117401E-2</v>
      </c>
      <c r="I288" s="35">
        <v>2.8100000694394101E-2</v>
      </c>
    </row>
    <row r="289" spans="2:9" x14ac:dyDescent="0.2">
      <c r="B289" s="16">
        <f>IF(C289&lt;&gt;"",B288+1,"")</f>
        <v>96</v>
      </c>
      <c r="C289" s="17" t="s">
        <v>9</v>
      </c>
      <c r="D289" s="18" t="s">
        <v>124</v>
      </c>
      <c r="E289" s="19" t="s">
        <v>132</v>
      </c>
      <c r="F289" s="1">
        <v>268</v>
      </c>
      <c r="G289" s="2">
        <v>437</v>
      </c>
      <c r="H289" s="3">
        <v>163</v>
      </c>
      <c r="I289" s="4">
        <v>868</v>
      </c>
    </row>
    <row r="290" spans="2:9" x14ac:dyDescent="0.2">
      <c r="B290" s="20">
        <f>B289</f>
        <v>96</v>
      </c>
      <c r="C290" s="21" t="s">
        <v>9</v>
      </c>
      <c r="D290" s="22" t="s">
        <v>124</v>
      </c>
      <c r="E290" s="23" t="s">
        <v>132</v>
      </c>
      <c r="F290" s="24">
        <v>1</v>
      </c>
      <c r="G290" s="25">
        <v>3</v>
      </c>
      <c r="H290" s="26">
        <v>0</v>
      </c>
      <c r="I290" s="27">
        <v>4</v>
      </c>
    </row>
    <row r="291" spans="2:9" ht="13.8" thickBot="1" x14ac:dyDescent="0.25">
      <c r="B291" s="28">
        <f>B290</f>
        <v>96</v>
      </c>
      <c r="C291" s="29" t="s">
        <v>9</v>
      </c>
      <c r="D291" s="30" t="s">
        <v>124</v>
      </c>
      <c r="E291" s="31" t="s">
        <v>132</v>
      </c>
      <c r="F291" s="32">
        <v>3.7000000011175901E-3</v>
      </c>
      <c r="G291" s="33">
        <v>6.8999999202787902E-3</v>
      </c>
      <c r="H291" s="34">
        <v>0</v>
      </c>
      <c r="I291" s="35">
        <v>4.6000001020729498E-3</v>
      </c>
    </row>
    <row r="292" spans="2:9" x14ac:dyDescent="0.2">
      <c r="B292" s="16">
        <f>IF(C292&lt;&gt;"",B291+1,"")</f>
        <v>97</v>
      </c>
      <c r="C292" s="17" t="s">
        <v>9</v>
      </c>
      <c r="D292" s="18" t="s">
        <v>124</v>
      </c>
      <c r="E292" s="19" t="s">
        <v>133</v>
      </c>
      <c r="F292" s="1">
        <v>154</v>
      </c>
      <c r="G292" s="2">
        <v>243</v>
      </c>
      <c r="H292" s="3">
        <v>89</v>
      </c>
      <c r="I292" s="4">
        <v>486</v>
      </c>
    </row>
    <row r="293" spans="2:9" x14ac:dyDescent="0.2">
      <c r="B293" s="20">
        <f>B292</f>
        <v>97</v>
      </c>
      <c r="C293" s="21" t="s">
        <v>9</v>
      </c>
      <c r="D293" s="22" t="s">
        <v>124</v>
      </c>
      <c r="E293" s="23" t="s">
        <v>133</v>
      </c>
      <c r="F293" s="24">
        <v>2</v>
      </c>
      <c r="G293" s="25">
        <v>0</v>
      </c>
      <c r="H293" s="26">
        <v>0</v>
      </c>
      <c r="I293" s="27">
        <v>2</v>
      </c>
    </row>
    <row r="294" spans="2:9" ht="13.8" thickBot="1" x14ac:dyDescent="0.25">
      <c r="B294" s="28">
        <f>B293</f>
        <v>97</v>
      </c>
      <c r="C294" s="29" t="s">
        <v>9</v>
      </c>
      <c r="D294" s="30" t="s">
        <v>124</v>
      </c>
      <c r="E294" s="31" t="s">
        <v>133</v>
      </c>
      <c r="F294" s="32">
        <v>1.30000002682209E-2</v>
      </c>
      <c r="G294" s="33">
        <v>0</v>
      </c>
      <c r="H294" s="34">
        <v>0</v>
      </c>
      <c r="I294" s="35">
        <v>4.1000000201165702E-3</v>
      </c>
    </row>
    <row r="295" spans="2:9" x14ac:dyDescent="0.2">
      <c r="B295" s="16">
        <f>IF(C295&lt;&gt;"",B294+1,"")</f>
        <v>98</v>
      </c>
      <c r="C295" s="17" t="s">
        <v>9</v>
      </c>
      <c r="D295" s="18" t="s">
        <v>124</v>
      </c>
      <c r="E295" s="19" t="s">
        <v>134</v>
      </c>
      <c r="F295" s="1">
        <v>244</v>
      </c>
      <c r="G295" s="2">
        <v>334</v>
      </c>
      <c r="H295" s="3">
        <v>104</v>
      </c>
      <c r="I295" s="4">
        <v>682</v>
      </c>
    </row>
    <row r="296" spans="2:9" x14ac:dyDescent="0.2">
      <c r="B296" s="20">
        <f>B295</f>
        <v>98</v>
      </c>
      <c r="C296" s="21" t="s">
        <v>9</v>
      </c>
      <c r="D296" s="22" t="s">
        <v>124</v>
      </c>
      <c r="E296" s="23" t="s">
        <v>134</v>
      </c>
      <c r="F296" s="24">
        <v>4</v>
      </c>
      <c r="G296" s="25">
        <v>5</v>
      </c>
      <c r="H296" s="26">
        <v>1</v>
      </c>
      <c r="I296" s="27">
        <v>10</v>
      </c>
    </row>
    <row r="297" spans="2:9" ht="13.8" thickBot="1" x14ac:dyDescent="0.25">
      <c r="B297" s="28">
        <f>B296</f>
        <v>98</v>
      </c>
      <c r="C297" s="29" t="s">
        <v>9</v>
      </c>
      <c r="D297" s="30" t="s">
        <v>124</v>
      </c>
      <c r="E297" s="31" t="s">
        <v>134</v>
      </c>
      <c r="F297" s="32">
        <v>1.6400000080466302E-2</v>
      </c>
      <c r="G297" s="33">
        <v>1.4999999664723899E-2</v>
      </c>
      <c r="H297" s="34">
        <v>9.6000004559755308E-3</v>
      </c>
      <c r="I297" s="35">
        <v>1.47000001743436E-2</v>
      </c>
    </row>
    <row r="298" spans="2:9" x14ac:dyDescent="0.2">
      <c r="B298" s="16">
        <f>IF(C298&lt;&gt;"",B84+1,"")</f>
        <v>28</v>
      </c>
      <c r="C298" s="17" t="s">
        <v>9</v>
      </c>
      <c r="D298" s="18" t="s">
        <v>91</v>
      </c>
      <c r="E298" s="19" t="s">
        <v>92</v>
      </c>
      <c r="F298" s="1">
        <v>264</v>
      </c>
      <c r="G298" s="2">
        <v>366</v>
      </c>
      <c r="H298" s="3">
        <v>118</v>
      </c>
      <c r="I298" s="4">
        <v>748</v>
      </c>
    </row>
    <row r="299" spans="2:9" x14ac:dyDescent="0.2">
      <c r="B299" s="20">
        <v>99</v>
      </c>
      <c r="C299" s="21" t="s">
        <v>9</v>
      </c>
      <c r="D299" s="22" t="s">
        <v>91</v>
      </c>
      <c r="E299" s="23" t="s">
        <v>92</v>
      </c>
      <c r="F299" s="24">
        <v>2</v>
      </c>
      <c r="G299" s="25">
        <v>2</v>
      </c>
      <c r="H299" s="26">
        <v>1</v>
      </c>
      <c r="I299" s="27">
        <v>5</v>
      </c>
    </row>
    <row r="300" spans="2:9" ht="13.8" thickBot="1" x14ac:dyDescent="0.25">
      <c r="B300" s="28">
        <f>B299</f>
        <v>99</v>
      </c>
      <c r="C300" s="29" t="s">
        <v>9</v>
      </c>
      <c r="D300" s="30" t="s">
        <v>91</v>
      </c>
      <c r="E300" s="31" t="s">
        <v>92</v>
      </c>
      <c r="F300" s="32">
        <v>7.6000001281499897E-3</v>
      </c>
      <c r="G300" s="33">
        <v>5.4999999701976802E-3</v>
      </c>
      <c r="H300" s="34">
        <v>8.5000004619360005E-3</v>
      </c>
      <c r="I300" s="35">
        <v>6.6999997943639799E-3</v>
      </c>
    </row>
    <row r="301" spans="2:9" x14ac:dyDescent="0.2">
      <c r="B301" s="16">
        <f>IF(C301&lt;&gt;"",B300+1,"")</f>
        <v>100</v>
      </c>
      <c r="C301" s="17" t="s">
        <v>9</v>
      </c>
      <c r="D301" s="18" t="s">
        <v>91</v>
      </c>
      <c r="E301" s="19" t="s">
        <v>93</v>
      </c>
      <c r="F301" s="1">
        <v>135</v>
      </c>
      <c r="G301" s="2">
        <v>184</v>
      </c>
      <c r="H301" s="3">
        <v>62</v>
      </c>
      <c r="I301" s="4">
        <v>381</v>
      </c>
    </row>
    <row r="302" spans="2:9" x14ac:dyDescent="0.2">
      <c r="B302" s="20">
        <f>B301</f>
        <v>100</v>
      </c>
      <c r="C302" s="21" t="s">
        <v>9</v>
      </c>
      <c r="D302" s="22" t="s">
        <v>91</v>
      </c>
      <c r="E302" s="23" t="s">
        <v>93</v>
      </c>
      <c r="F302" s="24">
        <v>0</v>
      </c>
      <c r="G302" s="25">
        <v>2</v>
      </c>
      <c r="H302" s="26">
        <v>1</v>
      </c>
      <c r="I302" s="27">
        <v>3</v>
      </c>
    </row>
    <row r="303" spans="2:9" ht="13.8" thickBot="1" x14ac:dyDescent="0.25">
      <c r="B303" s="28">
        <f>B302</f>
        <v>100</v>
      </c>
      <c r="C303" s="29" t="s">
        <v>9</v>
      </c>
      <c r="D303" s="30" t="s">
        <v>91</v>
      </c>
      <c r="E303" s="31" t="s">
        <v>93</v>
      </c>
      <c r="F303" s="32">
        <v>0</v>
      </c>
      <c r="G303" s="33">
        <v>1.09000001102686E-2</v>
      </c>
      <c r="H303" s="34">
        <v>1.6100000590086001E-2</v>
      </c>
      <c r="I303" s="35">
        <v>7.89999961853027E-3</v>
      </c>
    </row>
    <row r="304" spans="2:9" x14ac:dyDescent="0.2">
      <c r="B304" s="16">
        <f>IF(C304&lt;&gt;"",B303+1,"")</f>
        <v>101</v>
      </c>
      <c r="C304" s="17" t="s">
        <v>9</v>
      </c>
      <c r="D304" s="18" t="s">
        <v>91</v>
      </c>
      <c r="E304" s="19" t="s">
        <v>94</v>
      </c>
      <c r="F304" s="1">
        <v>309</v>
      </c>
      <c r="G304" s="2">
        <v>406</v>
      </c>
      <c r="H304" s="3">
        <v>145</v>
      </c>
      <c r="I304" s="4">
        <v>860</v>
      </c>
    </row>
    <row r="305" spans="2:9" x14ac:dyDescent="0.2">
      <c r="B305" s="20">
        <f>B304</f>
        <v>101</v>
      </c>
      <c r="C305" s="21" t="s">
        <v>9</v>
      </c>
      <c r="D305" s="22" t="s">
        <v>91</v>
      </c>
      <c r="E305" s="23" t="s">
        <v>94</v>
      </c>
      <c r="F305" s="24">
        <v>2</v>
      </c>
      <c r="G305" s="25">
        <v>9</v>
      </c>
      <c r="H305" s="26">
        <v>0</v>
      </c>
      <c r="I305" s="27">
        <v>11</v>
      </c>
    </row>
    <row r="306" spans="2:9" ht="13.8" thickBot="1" x14ac:dyDescent="0.25">
      <c r="B306" s="28">
        <f>B305</f>
        <v>101</v>
      </c>
      <c r="C306" s="29" t="s">
        <v>9</v>
      </c>
      <c r="D306" s="30" t="s">
        <v>91</v>
      </c>
      <c r="E306" s="31" t="s">
        <v>94</v>
      </c>
      <c r="F306" s="32">
        <v>6.5000001341104499E-3</v>
      </c>
      <c r="G306" s="33">
        <v>2.2199999541044201E-2</v>
      </c>
      <c r="H306" s="34">
        <v>0</v>
      </c>
      <c r="I306" s="35">
        <v>1.27999996766448E-2</v>
      </c>
    </row>
    <row r="307" spans="2:9" x14ac:dyDescent="0.2">
      <c r="B307" s="16">
        <f>IF(C307&lt;&gt;"",B306+1,"")</f>
        <v>102</v>
      </c>
      <c r="C307" s="17" t="s">
        <v>9</v>
      </c>
      <c r="D307" s="18" t="s">
        <v>91</v>
      </c>
      <c r="E307" s="19" t="s">
        <v>95</v>
      </c>
      <c r="F307" s="1">
        <v>103</v>
      </c>
      <c r="G307" s="2">
        <v>151</v>
      </c>
      <c r="H307" s="3">
        <v>55</v>
      </c>
      <c r="I307" s="4">
        <v>309</v>
      </c>
    </row>
    <row r="308" spans="2:9" x14ac:dyDescent="0.2">
      <c r="B308" s="20">
        <f>B307</f>
        <v>102</v>
      </c>
      <c r="C308" s="21" t="s">
        <v>9</v>
      </c>
      <c r="D308" s="22" t="s">
        <v>91</v>
      </c>
      <c r="E308" s="23" t="s">
        <v>95</v>
      </c>
      <c r="F308" s="24">
        <v>0</v>
      </c>
      <c r="G308" s="25">
        <v>0</v>
      </c>
      <c r="H308" s="26">
        <v>0</v>
      </c>
      <c r="I308" s="27">
        <v>0</v>
      </c>
    </row>
    <row r="309" spans="2:9" ht="13.8" thickBot="1" x14ac:dyDescent="0.25">
      <c r="B309" s="28">
        <f>B308</f>
        <v>102</v>
      </c>
      <c r="C309" s="29" t="s">
        <v>9</v>
      </c>
      <c r="D309" s="30" t="s">
        <v>91</v>
      </c>
      <c r="E309" s="31" t="s">
        <v>95</v>
      </c>
      <c r="F309" s="32">
        <v>0</v>
      </c>
      <c r="G309" s="33">
        <v>0</v>
      </c>
      <c r="H309" s="34">
        <v>0</v>
      </c>
      <c r="I309" s="35">
        <v>0</v>
      </c>
    </row>
    <row r="310" spans="2:9" x14ac:dyDescent="0.2">
      <c r="B310" s="16">
        <f>IF(C310&lt;&gt;"",B309+1,"")</f>
        <v>103</v>
      </c>
      <c r="C310" s="17" t="s">
        <v>9</v>
      </c>
      <c r="D310" s="18" t="s">
        <v>91</v>
      </c>
      <c r="E310" s="19" t="s">
        <v>96</v>
      </c>
      <c r="F310" s="1">
        <v>262</v>
      </c>
      <c r="G310" s="2">
        <v>443</v>
      </c>
      <c r="H310" s="3">
        <v>127</v>
      </c>
      <c r="I310" s="4">
        <v>832</v>
      </c>
    </row>
    <row r="311" spans="2:9" x14ac:dyDescent="0.2">
      <c r="B311" s="20">
        <f>B310</f>
        <v>103</v>
      </c>
      <c r="C311" s="21" t="s">
        <v>9</v>
      </c>
      <c r="D311" s="22" t="s">
        <v>91</v>
      </c>
      <c r="E311" s="23" t="s">
        <v>96</v>
      </c>
      <c r="F311" s="24">
        <v>1</v>
      </c>
      <c r="G311" s="25">
        <v>7</v>
      </c>
      <c r="H311" s="26">
        <v>0</v>
      </c>
      <c r="I311" s="27">
        <v>8</v>
      </c>
    </row>
    <row r="312" spans="2:9" ht="13.8" thickBot="1" x14ac:dyDescent="0.25">
      <c r="B312" s="28">
        <f>B311</f>
        <v>103</v>
      </c>
      <c r="C312" s="29" t="s">
        <v>9</v>
      </c>
      <c r="D312" s="30" t="s">
        <v>91</v>
      </c>
      <c r="E312" s="31" t="s">
        <v>96</v>
      </c>
      <c r="F312" s="32">
        <v>3.8000000640749901E-3</v>
      </c>
      <c r="G312" s="33">
        <v>1.5799999237060498E-2</v>
      </c>
      <c r="H312" s="34">
        <v>0</v>
      </c>
      <c r="I312" s="35">
        <v>9.6000004559755308E-3</v>
      </c>
    </row>
    <row r="313" spans="2:9" x14ac:dyDescent="0.2">
      <c r="B313" s="16">
        <f>IF(C313&lt;&gt;"",B312+1,"")</f>
        <v>104</v>
      </c>
      <c r="C313" s="17" t="s">
        <v>9</v>
      </c>
      <c r="D313" s="18" t="s">
        <v>91</v>
      </c>
      <c r="E313" s="19" t="s">
        <v>97</v>
      </c>
      <c r="F313" s="1">
        <v>111</v>
      </c>
      <c r="G313" s="2">
        <v>177</v>
      </c>
      <c r="H313" s="3">
        <v>63</v>
      </c>
      <c r="I313" s="4">
        <v>351</v>
      </c>
    </row>
    <row r="314" spans="2:9" x14ac:dyDescent="0.2">
      <c r="B314" s="20">
        <f>B313</f>
        <v>104</v>
      </c>
      <c r="C314" s="21" t="s">
        <v>9</v>
      </c>
      <c r="D314" s="22" t="s">
        <v>91</v>
      </c>
      <c r="E314" s="23" t="s">
        <v>97</v>
      </c>
      <c r="F314" s="24">
        <v>1</v>
      </c>
      <c r="G314" s="25">
        <v>0</v>
      </c>
      <c r="H314" s="26">
        <v>2</v>
      </c>
      <c r="I314" s="27">
        <v>3</v>
      </c>
    </row>
    <row r="315" spans="2:9" ht="13.8" thickBot="1" x14ac:dyDescent="0.25">
      <c r="B315" s="28">
        <f>B314</f>
        <v>104</v>
      </c>
      <c r="C315" s="29" t="s">
        <v>9</v>
      </c>
      <c r="D315" s="30" t="s">
        <v>91</v>
      </c>
      <c r="E315" s="31" t="s">
        <v>97</v>
      </c>
      <c r="F315" s="32">
        <v>8.9999996125698107E-3</v>
      </c>
      <c r="G315" s="33">
        <v>0</v>
      </c>
      <c r="H315" s="34">
        <v>3.1700000166892998E-2</v>
      </c>
      <c r="I315" s="35">
        <v>8.5000004619360005E-3</v>
      </c>
    </row>
    <row r="316" spans="2:9" x14ac:dyDescent="0.2">
      <c r="B316" s="16">
        <f>IF(C316&lt;&gt;"",B315+1,"")</f>
        <v>105</v>
      </c>
      <c r="C316" s="17" t="s">
        <v>9</v>
      </c>
      <c r="D316" s="18" t="s">
        <v>91</v>
      </c>
      <c r="E316" s="19" t="s">
        <v>98</v>
      </c>
      <c r="F316" s="1">
        <v>169</v>
      </c>
      <c r="G316" s="2">
        <v>277</v>
      </c>
      <c r="H316" s="3">
        <v>101</v>
      </c>
      <c r="I316" s="4">
        <v>547</v>
      </c>
    </row>
    <row r="317" spans="2:9" x14ac:dyDescent="0.2">
      <c r="B317" s="20">
        <f>B316</f>
        <v>105</v>
      </c>
      <c r="C317" s="21" t="s">
        <v>9</v>
      </c>
      <c r="D317" s="22" t="s">
        <v>91</v>
      </c>
      <c r="E317" s="23" t="s">
        <v>98</v>
      </c>
      <c r="F317" s="24">
        <v>0</v>
      </c>
      <c r="G317" s="25">
        <v>1</v>
      </c>
      <c r="H317" s="26">
        <v>2</v>
      </c>
      <c r="I317" s="27">
        <v>3</v>
      </c>
    </row>
    <row r="318" spans="2:9" ht="13.8" thickBot="1" x14ac:dyDescent="0.25">
      <c r="B318" s="28">
        <f>B317</f>
        <v>105</v>
      </c>
      <c r="C318" s="29" t="s">
        <v>9</v>
      </c>
      <c r="D318" s="30" t="s">
        <v>91</v>
      </c>
      <c r="E318" s="31" t="s">
        <v>98</v>
      </c>
      <c r="F318" s="32">
        <v>0</v>
      </c>
      <c r="G318" s="33">
        <v>3.5999999381601802E-3</v>
      </c>
      <c r="H318" s="34">
        <v>1.9799999892711601E-2</v>
      </c>
      <c r="I318" s="35">
        <v>5.4999999701976802E-3</v>
      </c>
    </row>
    <row r="319" spans="2:9" x14ac:dyDescent="0.2">
      <c r="B319" s="16">
        <f>IF(C319&lt;&gt;"",B318+1,"")</f>
        <v>106</v>
      </c>
      <c r="C319" s="17" t="s">
        <v>9</v>
      </c>
      <c r="D319" s="18" t="s">
        <v>91</v>
      </c>
      <c r="E319" s="19" t="s">
        <v>99</v>
      </c>
      <c r="F319" s="1">
        <v>301</v>
      </c>
      <c r="G319" s="2">
        <v>475</v>
      </c>
      <c r="H319" s="3">
        <v>152</v>
      </c>
      <c r="I319" s="4">
        <v>928</v>
      </c>
    </row>
    <row r="320" spans="2:9" x14ac:dyDescent="0.2">
      <c r="B320" s="20">
        <f>B319</f>
        <v>106</v>
      </c>
      <c r="C320" s="21" t="s">
        <v>9</v>
      </c>
      <c r="D320" s="22" t="s">
        <v>91</v>
      </c>
      <c r="E320" s="23" t="s">
        <v>99</v>
      </c>
      <c r="F320" s="24">
        <v>2</v>
      </c>
      <c r="G320" s="25">
        <v>2</v>
      </c>
      <c r="H320" s="26">
        <v>0</v>
      </c>
      <c r="I320" s="27">
        <v>4</v>
      </c>
    </row>
    <row r="321" spans="2:9" ht="13.8" thickBot="1" x14ac:dyDescent="0.25">
      <c r="B321" s="28">
        <f>B320</f>
        <v>106</v>
      </c>
      <c r="C321" s="29" t="s">
        <v>9</v>
      </c>
      <c r="D321" s="30" t="s">
        <v>91</v>
      </c>
      <c r="E321" s="31" t="s">
        <v>99</v>
      </c>
      <c r="F321" s="32">
        <v>6.5999999642372097E-3</v>
      </c>
      <c r="G321" s="33">
        <v>4.19999985024333E-3</v>
      </c>
      <c r="H321" s="34">
        <v>0</v>
      </c>
      <c r="I321" s="35">
        <v>4.3000001460313797E-3</v>
      </c>
    </row>
    <row r="322" spans="2:9" x14ac:dyDescent="0.2">
      <c r="B322" s="16">
        <f>IF(C322&lt;&gt;"",B321+1,"")</f>
        <v>107</v>
      </c>
      <c r="C322" s="17" t="s">
        <v>9</v>
      </c>
      <c r="D322" s="18" t="s">
        <v>91</v>
      </c>
      <c r="E322" s="19" t="s">
        <v>100</v>
      </c>
      <c r="F322" s="1">
        <v>208</v>
      </c>
      <c r="G322" s="2">
        <v>314</v>
      </c>
      <c r="H322" s="3">
        <v>95</v>
      </c>
      <c r="I322" s="4">
        <v>617</v>
      </c>
    </row>
    <row r="323" spans="2:9" x14ac:dyDescent="0.2">
      <c r="B323" s="20">
        <f>B322</f>
        <v>107</v>
      </c>
      <c r="C323" s="21" t="s">
        <v>9</v>
      </c>
      <c r="D323" s="22" t="s">
        <v>91</v>
      </c>
      <c r="E323" s="23" t="s">
        <v>100</v>
      </c>
      <c r="F323" s="24">
        <v>0</v>
      </c>
      <c r="G323" s="25">
        <v>3</v>
      </c>
      <c r="H323" s="26">
        <v>0</v>
      </c>
      <c r="I323" s="27">
        <v>3</v>
      </c>
    </row>
    <row r="324" spans="2:9" ht="13.8" thickBot="1" x14ac:dyDescent="0.25">
      <c r="B324" s="28">
        <f>B323</f>
        <v>107</v>
      </c>
      <c r="C324" s="29" t="s">
        <v>9</v>
      </c>
      <c r="D324" s="30" t="s">
        <v>91</v>
      </c>
      <c r="E324" s="31" t="s">
        <v>100</v>
      </c>
      <c r="F324" s="32">
        <v>0</v>
      </c>
      <c r="G324" s="33">
        <v>9.6000004559755308E-3</v>
      </c>
      <c r="H324" s="34">
        <v>0</v>
      </c>
      <c r="I324" s="35">
        <v>4.9000000581145304E-3</v>
      </c>
    </row>
    <row r="325" spans="2:9" x14ac:dyDescent="0.2">
      <c r="B325" s="16">
        <f>IF(C325&lt;&gt;"",B324+1,"")</f>
        <v>108</v>
      </c>
      <c r="C325" s="17" t="s">
        <v>9</v>
      </c>
      <c r="D325" s="18" t="s">
        <v>91</v>
      </c>
      <c r="E325" s="19" t="s">
        <v>101</v>
      </c>
      <c r="F325" s="1">
        <v>109</v>
      </c>
      <c r="G325" s="2">
        <v>166</v>
      </c>
      <c r="H325" s="3">
        <v>55</v>
      </c>
      <c r="I325" s="4">
        <v>330</v>
      </c>
    </row>
    <row r="326" spans="2:9" x14ac:dyDescent="0.2">
      <c r="B326" s="20">
        <f>B325</f>
        <v>108</v>
      </c>
      <c r="C326" s="21" t="s">
        <v>9</v>
      </c>
      <c r="D326" s="22" t="s">
        <v>91</v>
      </c>
      <c r="E326" s="23" t="s">
        <v>101</v>
      </c>
      <c r="F326" s="24">
        <v>3</v>
      </c>
      <c r="G326" s="25">
        <v>5</v>
      </c>
      <c r="H326" s="26">
        <v>0</v>
      </c>
      <c r="I326" s="27">
        <v>8</v>
      </c>
    </row>
    <row r="327" spans="2:9" ht="13.8" thickBot="1" x14ac:dyDescent="0.25">
      <c r="B327" s="28">
        <f>B326</f>
        <v>108</v>
      </c>
      <c r="C327" s="29" t="s">
        <v>9</v>
      </c>
      <c r="D327" s="30" t="s">
        <v>91</v>
      </c>
      <c r="E327" s="31" t="s">
        <v>101</v>
      </c>
      <c r="F327" s="32">
        <v>2.7499999850988398E-2</v>
      </c>
      <c r="G327" s="33">
        <v>3.0099999159574502E-2</v>
      </c>
      <c r="H327" s="34">
        <v>0</v>
      </c>
      <c r="I327" s="35">
        <v>2.4199999868869799E-2</v>
      </c>
    </row>
    <row r="328" spans="2:9" x14ac:dyDescent="0.2">
      <c r="B328" s="16">
        <f>IF(C328&lt;&gt;"",B327+1,"")</f>
        <v>109</v>
      </c>
      <c r="C328" s="17" t="s">
        <v>9</v>
      </c>
      <c r="D328" s="18" t="s">
        <v>91</v>
      </c>
      <c r="E328" s="19" t="s">
        <v>102</v>
      </c>
      <c r="F328" s="1">
        <v>250</v>
      </c>
      <c r="G328" s="2">
        <v>353</v>
      </c>
      <c r="H328" s="3">
        <v>110</v>
      </c>
      <c r="I328" s="4">
        <v>713</v>
      </c>
    </row>
    <row r="329" spans="2:9" x14ac:dyDescent="0.2">
      <c r="B329" s="20">
        <f>B328</f>
        <v>109</v>
      </c>
      <c r="C329" s="21" t="s">
        <v>9</v>
      </c>
      <c r="D329" s="22" t="s">
        <v>91</v>
      </c>
      <c r="E329" s="23" t="s">
        <v>102</v>
      </c>
      <c r="F329" s="24">
        <v>1</v>
      </c>
      <c r="G329" s="25">
        <v>4</v>
      </c>
      <c r="H329" s="26">
        <v>0</v>
      </c>
      <c r="I329" s="27">
        <v>5</v>
      </c>
    </row>
    <row r="330" spans="2:9" ht="13.8" thickBot="1" x14ac:dyDescent="0.25">
      <c r="B330" s="28">
        <f>B329</f>
        <v>109</v>
      </c>
      <c r="C330" s="29" t="s">
        <v>9</v>
      </c>
      <c r="D330" s="30" t="s">
        <v>91</v>
      </c>
      <c r="E330" s="31" t="s">
        <v>102</v>
      </c>
      <c r="F330" s="32">
        <v>4.0000001899898104E-3</v>
      </c>
      <c r="G330" s="33">
        <v>1.13000003620982E-2</v>
      </c>
      <c r="H330" s="34">
        <v>0</v>
      </c>
      <c r="I330" s="35">
        <v>7.0000002160668399E-3</v>
      </c>
    </row>
    <row r="331" spans="2:9" x14ac:dyDescent="0.2">
      <c r="B331" s="16">
        <f>IF(C331&lt;&gt;"",B330+1,"")</f>
        <v>110</v>
      </c>
      <c r="C331" s="17" t="s">
        <v>9</v>
      </c>
      <c r="D331" s="18" t="s">
        <v>91</v>
      </c>
      <c r="E331" s="19" t="s">
        <v>103</v>
      </c>
      <c r="F331" s="1">
        <v>199</v>
      </c>
      <c r="G331" s="2">
        <v>390</v>
      </c>
      <c r="H331" s="3">
        <v>136</v>
      </c>
      <c r="I331" s="4">
        <v>725</v>
      </c>
    </row>
    <row r="332" spans="2:9" x14ac:dyDescent="0.2">
      <c r="B332" s="20">
        <f>B331</f>
        <v>110</v>
      </c>
      <c r="C332" s="21" t="s">
        <v>9</v>
      </c>
      <c r="D332" s="22" t="s">
        <v>91</v>
      </c>
      <c r="E332" s="23" t="s">
        <v>103</v>
      </c>
      <c r="F332" s="24">
        <v>1</v>
      </c>
      <c r="G332" s="25">
        <v>1</v>
      </c>
      <c r="H332" s="26">
        <v>1</v>
      </c>
      <c r="I332" s="27">
        <v>3</v>
      </c>
    </row>
    <row r="333" spans="2:9" ht="13.8" thickBot="1" x14ac:dyDescent="0.25">
      <c r="B333" s="28">
        <f>B332</f>
        <v>110</v>
      </c>
      <c r="C333" s="29" t="s">
        <v>9</v>
      </c>
      <c r="D333" s="30" t="s">
        <v>91</v>
      </c>
      <c r="E333" s="31" t="s">
        <v>103</v>
      </c>
      <c r="F333" s="32">
        <v>4.9999998882412902E-3</v>
      </c>
      <c r="G333" s="33">
        <v>2.6000000070780498E-3</v>
      </c>
      <c r="H333" s="34">
        <v>7.4000000022351698E-3</v>
      </c>
      <c r="I333" s="35">
        <v>4.1000000201165702E-3</v>
      </c>
    </row>
    <row r="334" spans="2:9" x14ac:dyDescent="0.2">
      <c r="B334" s="16">
        <f>IF(C334&lt;&gt;"",B333+1,"")</f>
        <v>111</v>
      </c>
      <c r="C334" s="17" t="s">
        <v>9</v>
      </c>
      <c r="D334" s="18" t="s">
        <v>91</v>
      </c>
      <c r="E334" s="19" t="s">
        <v>104</v>
      </c>
      <c r="F334" s="1">
        <v>158</v>
      </c>
      <c r="G334" s="2">
        <v>253</v>
      </c>
      <c r="H334" s="3">
        <v>85</v>
      </c>
      <c r="I334" s="4">
        <v>496</v>
      </c>
    </row>
    <row r="335" spans="2:9" x14ac:dyDescent="0.2">
      <c r="B335" s="20">
        <f>B334</f>
        <v>111</v>
      </c>
      <c r="C335" s="21" t="s">
        <v>9</v>
      </c>
      <c r="D335" s="22" t="s">
        <v>91</v>
      </c>
      <c r="E335" s="23" t="s">
        <v>104</v>
      </c>
      <c r="F335" s="24">
        <v>0</v>
      </c>
      <c r="G335" s="25">
        <v>3</v>
      </c>
      <c r="H335" s="26">
        <v>0</v>
      </c>
      <c r="I335" s="27">
        <v>3</v>
      </c>
    </row>
    <row r="336" spans="2:9" ht="13.8" thickBot="1" x14ac:dyDescent="0.25">
      <c r="B336" s="28">
        <f>B335</f>
        <v>111</v>
      </c>
      <c r="C336" s="29" t="s">
        <v>9</v>
      </c>
      <c r="D336" s="30" t="s">
        <v>91</v>
      </c>
      <c r="E336" s="31" t="s">
        <v>104</v>
      </c>
      <c r="F336" s="32">
        <v>0</v>
      </c>
      <c r="G336" s="33">
        <v>1.1900000274181401E-2</v>
      </c>
      <c r="H336" s="34">
        <v>0</v>
      </c>
      <c r="I336" s="35">
        <v>6.0000000521540598E-3</v>
      </c>
    </row>
    <row r="337" spans="2:9" x14ac:dyDescent="0.2">
      <c r="B337" s="16">
        <f>IF(C337&lt;&gt;"",B336+1,"")</f>
        <v>112</v>
      </c>
      <c r="C337" s="17" t="s">
        <v>9</v>
      </c>
      <c r="D337" s="18" t="s">
        <v>91</v>
      </c>
      <c r="E337" s="19" t="s">
        <v>105</v>
      </c>
      <c r="F337" s="1">
        <v>82</v>
      </c>
      <c r="G337" s="2">
        <v>108</v>
      </c>
      <c r="H337" s="3">
        <v>33</v>
      </c>
      <c r="I337" s="4">
        <v>223</v>
      </c>
    </row>
    <row r="338" spans="2:9" x14ac:dyDescent="0.2">
      <c r="B338" s="20">
        <f>B337</f>
        <v>112</v>
      </c>
      <c r="C338" s="21" t="s">
        <v>9</v>
      </c>
      <c r="D338" s="22" t="s">
        <v>91</v>
      </c>
      <c r="E338" s="23" t="s">
        <v>105</v>
      </c>
      <c r="F338" s="24">
        <v>0</v>
      </c>
      <c r="G338" s="25">
        <v>0</v>
      </c>
      <c r="H338" s="26">
        <v>0</v>
      </c>
      <c r="I338" s="27">
        <v>0</v>
      </c>
    </row>
    <row r="339" spans="2:9" ht="13.8" thickBot="1" x14ac:dyDescent="0.25">
      <c r="B339" s="28">
        <f>B338</f>
        <v>112</v>
      </c>
      <c r="C339" s="29" t="s">
        <v>9</v>
      </c>
      <c r="D339" s="30" t="s">
        <v>91</v>
      </c>
      <c r="E339" s="31" t="s">
        <v>105</v>
      </c>
      <c r="F339" s="32">
        <v>0</v>
      </c>
      <c r="G339" s="33">
        <v>0</v>
      </c>
      <c r="H339" s="34">
        <v>0</v>
      </c>
      <c r="I339" s="35">
        <v>0</v>
      </c>
    </row>
    <row r="340" spans="2:9" x14ac:dyDescent="0.2">
      <c r="B340" s="16">
        <f>IF(C340&lt;&gt;"",B339+1,"")</f>
        <v>113</v>
      </c>
      <c r="C340" s="17" t="s">
        <v>9</v>
      </c>
      <c r="D340" s="18" t="s">
        <v>91</v>
      </c>
      <c r="E340" s="19" t="s">
        <v>106</v>
      </c>
      <c r="F340" s="1">
        <v>119</v>
      </c>
      <c r="G340" s="2">
        <v>170</v>
      </c>
      <c r="H340" s="3">
        <v>60</v>
      </c>
      <c r="I340" s="4">
        <v>349</v>
      </c>
    </row>
    <row r="341" spans="2:9" x14ac:dyDescent="0.2">
      <c r="B341" s="20">
        <f>B340</f>
        <v>113</v>
      </c>
      <c r="C341" s="21" t="s">
        <v>9</v>
      </c>
      <c r="D341" s="22" t="s">
        <v>91</v>
      </c>
      <c r="E341" s="23" t="s">
        <v>106</v>
      </c>
      <c r="F341" s="24">
        <v>0</v>
      </c>
      <c r="G341" s="25">
        <v>1</v>
      </c>
      <c r="H341" s="26">
        <v>0</v>
      </c>
      <c r="I341" s="27">
        <v>1</v>
      </c>
    </row>
    <row r="342" spans="2:9" ht="13.8" thickBot="1" x14ac:dyDescent="0.25">
      <c r="B342" s="28">
        <f>B341</f>
        <v>113</v>
      </c>
      <c r="C342" s="29" t="s">
        <v>9</v>
      </c>
      <c r="D342" s="30" t="s">
        <v>91</v>
      </c>
      <c r="E342" s="31" t="s">
        <v>106</v>
      </c>
      <c r="F342" s="32">
        <v>0</v>
      </c>
      <c r="G342" s="33">
        <v>5.9000002220273001E-3</v>
      </c>
      <c r="H342" s="34">
        <v>0</v>
      </c>
      <c r="I342" s="35">
        <v>2.8999999631196299E-3</v>
      </c>
    </row>
    <row r="343" spans="2:9" x14ac:dyDescent="0.2">
      <c r="B343" s="16">
        <f>IF(C343&lt;&gt;"",B342+1,"")</f>
        <v>114</v>
      </c>
      <c r="C343" s="17" t="s">
        <v>9</v>
      </c>
      <c r="D343" s="18" t="s">
        <v>91</v>
      </c>
      <c r="E343" s="19" t="s">
        <v>107</v>
      </c>
      <c r="F343" s="1">
        <v>100</v>
      </c>
      <c r="G343" s="2">
        <v>160</v>
      </c>
      <c r="H343" s="3">
        <v>52</v>
      </c>
      <c r="I343" s="4">
        <v>312</v>
      </c>
    </row>
    <row r="344" spans="2:9" x14ac:dyDescent="0.2">
      <c r="B344" s="20">
        <f>B343</f>
        <v>114</v>
      </c>
      <c r="C344" s="21" t="s">
        <v>9</v>
      </c>
      <c r="D344" s="22" t="s">
        <v>91</v>
      </c>
      <c r="E344" s="23" t="s">
        <v>107</v>
      </c>
      <c r="F344" s="24">
        <v>0</v>
      </c>
      <c r="G344" s="25">
        <v>0</v>
      </c>
      <c r="H344" s="26">
        <v>0</v>
      </c>
      <c r="I344" s="27">
        <v>0</v>
      </c>
    </row>
    <row r="345" spans="2:9" ht="13.8" thickBot="1" x14ac:dyDescent="0.25">
      <c r="B345" s="28">
        <f>B344</f>
        <v>114</v>
      </c>
      <c r="C345" s="29" t="s">
        <v>9</v>
      </c>
      <c r="D345" s="30" t="s">
        <v>91</v>
      </c>
      <c r="E345" s="31" t="s">
        <v>107</v>
      </c>
      <c r="F345" s="32">
        <v>0</v>
      </c>
      <c r="G345" s="33">
        <v>0</v>
      </c>
      <c r="H345" s="34">
        <v>0</v>
      </c>
      <c r="I345" s="35">
        <v>0</v>
      </c>
    </row>
    <row r="346" spans="2:9" x14ac:dyDescent="0.2">
      <c r="B346" s="16" t="e">
        <f>IF(C346&lt;&gt;"",#REF!+1,"")</f>
        <v>#REF!</v>
      </c>
      <c r="C346" s="17" t="s">
        <v>9</v>
      </c>
      <c r="D346" s="18" t="s">
        <v>31</v>
      </c>
      <c r="E346" s="19" t="s">
        <v>32</v>
      </c>
      <c r="F346" s="1">
        <v>266</v>
      </c>
      <c r="G346" s="2">
        <v>384</v>
      </c>
      <c r="H346" s="3">
        <v>113</v>
      </c>
      <c r="I346" s="4">
        <v>763</v>
      </c>
    </row>
    <row r="347" spans="2:9" x14ac:dyDescent="0.2">
      <c r="B347" s="20">
        <v>115</v>
      </c>
      <c r="C347" s="21" t="s">
        <v>9</v>
      </c>
      <c r="D347" s="22" t="s">
        <v>31</v>
      </c>
      <c r="E347" s="23" t="s">
        <v>32</v>
      </c>
      <c r="F347" s="24">
        <v>0</v>
      </c>
      <c r="G347" s="25">
        <v>1</v>
      </c>
      <c r="H347" s="26">
        <v>1</v>
      </c>
      <c r="I347" s="27">
        <v>2</v>
      </c>
    </row>
    <row r="348" spans="2:9" ht="13.8" thickBot="1" x14ac:dyDescent="0.25">
      <c r="B348" s="28">
        <f>B347</f>
        <v>115</v>
      </c>
      <c r="C348" s="29" t="s">
        <v>9</v>
      </c>
      <c r="D348" s="30" t="s">
        <v>31</v>
      </c>
      <c r="E348" s="31" t="s">
        <v>32</v>
      </c>
      <c r="F348" s="32">
        <v>0</v>
      </c>
      <c r="G348" s="33">
        <v>2.6000000070780498E-3</v>
      </c>
      <c r="H348" s="34">
        <v>8.7999999523162807E-3</v>
      </c>
      <c r="I348" s="35">
        <v>2.6000000070780498E-3</v>
      </c>
    </row>
    <row r="349" spans="2:9" x14ac:dyDescent="0.2">
      <c r="B349" s="16">
        <f>IF(C349&lt;&gt;"",B348+1,"")</f>
        <v>116</v>
      </c>
      <c r="C349" s="17" t="s">
        <v>9</v>
      </c>
      <c r="D349" s="18" t="s">
        <v>31</v>
      </c>
      <c r="E349" s="19" t="s">
        <v>33</v>
      </c>
      <c r="F349" s="1">
        <v>97</v>
      </c>
      <c r="G349" s="2">
        <v>188</v>
      </c>
      <c r="H349" s="3">
        <v>62</v>
      </c>
      <c r="I349" s="4">
        <v>347</v>
      </c>
    </row>
    <row r="350" spans="2:9" x14ac:dyDescent="0.2">
      <c r="B350" s="20">
        <f>B349</f>
        <v>116</v>
      </c>
      <c r="C350" s="21" t="s">
        <v>9</v>
      </c>
      <c r="D350" s="22" t="s">
        <v>31</v>
      </c>
      <c r="E350" s="23" t="s">
        <v>33</v>
      </c>
      <c r="F350" s="24">
        <v>0</v>
      </c>
      <c r="G350" s="25">
        <v>0</v>
      </c>
      <c r="H350" s="26">
        <v>0</v>
      </c>
      <c r="I350" s="27">
        <v>0</v>
      </c>
    </row>
    <row r="351" spans="2:9" ht="13.8" thickBot="1" x14ac:dyDescent="0.25">
      <c r="B351" s="28">
        <f>B350</f>
        <v>116</v>
      </c>
      <c r="C351" s="29" t="s">
        <v>9</v>
      </c>
      <c r="D351" s="30" t="s">
        <v>31</v>
      </c>
      <c r="E351" s="31" t="s">
        <v>33</v>
      </c>
      <c r="F351" s="32">
        <v>0</v>
      </c>
      <c r="G351" s="33">
        <v>0</v>
      </c>
      <c r="H351" s="34">
        <v>0</v>
      </c>
      <c r="I351" s="35">
        <v>0</v>
      </c>
    </row>
    <row r="352" spans="2:9" x14ac:dyDescent="0.2">
      <c r="B352" s="16">
        <f>IF(C352&lt;&gt;"",B351+1,"")</f>
        <v>117</v>
      </c>
      <c r="C352" s="17" t="s">
        <v>9</v>
      </c>
      <c r="D352" s="18" t="s">
        <v>31</v>
      </c>
      <c r="E352" s="19" t="s">
        <v>34</v>
      </c>
      <c r="F352" s="1">
        <v>290</v>
      </c>
      <c r="G352" s="2">
        <v>459</v>
      </c>
      <c r="H352" s="3">
        <v>154</v>
      </c>
      <c r="I352" s="4">
        <v>903</v>
      </c>
    </row>
    <row r="353" spans="2:9" x14ac:dyDescent="0.2">
      <c r="B353" s="20">
        <f>B352</f>
        <v>117</v>
      </c>
      <c r="C353" s="21" t="s">
        <v>9</v>
      </c>
      <c r="D353" s="22" t="s">
        <v>31</v>
      </c>
      <c r="E353" s="23" t="s">
        <v>34</v>
      </c>
      <c r="F353" s="24">
        <v>1</v>
      </c>
      <c r="G353" s="25">
        <v>2</v>
      </c>
      <c r="H353" s="26">
        <v>3</v>
      </c>
      <c r="I353" s="27">
        <v>6</v>
      </c>
    </row>
    <row r="354" spans="2:9" ht="13.8" thickBot="1" x14ac:dyDescent="0.25">
      <c r="B354" s="28">
        <f>B353</f>
        <v>117</v>
      </c>
      <c r="C354" s="29" t="s">
        <v>9</v>
      </c>
      <c r="D354" s="30" t="s">
        <v>31</v>
      </c>
      <c r="E354" s="31" t="s">
        <v>34</v>
      </c>
      <c r="F354" s="32">
        <v>3.40000004507601E-3</v>
      </c>
      <c r="G354" s="33">
        <v>4.3999999761581404E-3</v>
      </c>
      <c r="H354" s="34">
        <v>1.9500000402331401E-2</v>
      </c>
      <c r="I354" s="35">
        <v>6.5999999642372097E-3</v>
      </c>
    </row>
    <row r="355" spans="2:9" x14ac:dyDescent="0.2">
      <c r="B355" s="16">
        <f>IF(C355&lt;&gt;"",B354+1,"")</f>
        <v>118</v>
      </c>
      <c r="C355" s="17" t="s">
        <v>9</v>
      </c>
      <c r="D355" s="18" t="s">
        <v>31</v>
      </c>
      <c r="E355" s="19" t="s">
        <v>35</v>
      </c>
      <c r="F355" s="1">
        <v>236</v>
      </c>
      <c r="G355" s="2">
        <v>357</v>
      </c>
      <c r="H355" s="3">
        <v>118</v>
      </c>
      <c r="I355" s="4">
        <v>711</v>
      </c>
    </row>
    <row r="356" spans="2:9" x14ac:dyDescent="0.2">
      <c r="B356" s="20">
        <f>B355</f>
        <v>118</v>
      </c>
      <c r="C356" s="21" t="s">
        <v>9</v>
      </c>
      <c r="D356" s="22" t="s">
        <v>31</v>
      </c>
      <c r="E356" s="23" t="s">
        <v>35</v>
      </c>
      <c r="F356" s="24">
        <v>1</v>
      </c>
      <c r="G356" s="25">
        <v>2</v>
      </c>
      <c r="H356" s="26">
        <v>1</v>
      </c>
      <c r="I356" s="27">
        <v>4</v>
      </c>
    </row>
    <row r="357" spans="2:9" ht="13.8" thickBot="1" x14ac:dyDescent="0.25">
      <c r="B357" s="28">
        <f>B356</f>
        <v>118</v>
      </c>
      <c r="C357" s="29" t="s">
        <v>9</v>
      </c>
      <c r="D357" s="30" t="s">
        <v>31</v>
      </c>
      <c r="E357" s="31" t="s">
        <v>35</v>
      </c>
      <c r="F357" s="32">
        <v>4.19999985024333E-3</v>
      </c>
      <c r="G357" s="33">
        <v>5.59999980032444E-3</v>
      </c>
      <c r="H357" s="34">
        <v>8.5000004619360005E-3</v>
      </c>
      <c r="I357" s="35">
        <v>5.59999980032444E-3</v>
      </c>
    </row>
    <row r="358" spans="2:9" x14ac:dyDescent="0.2">
      <c r="B358" s="16">
        <f>IF(C358&lt;&gt;"",B357+1,"")</f>
        <v>119</v>
      </c>
      <c r="C358" s="17" t="s">
        <v>9</v>
      </c>
      <c r="D358" s="18" t="s">
        <v>31</v>
      </c>
      <c r="E358" s="19" t="s">
        <v>36</v>
      </c>
      <c r="F358" s="1">
        <v>220</v>
      </c>
      <c r="G358" s="2">
        <v>344</v>
      </c>
      <c r="H358" s="3">
        <v>101</v>
      </c>
      <c r="I358" s="4">
        <v>665</v>
      </c>
    </row>
    <row r="359" spans="2:9" x14ac:dyDescent="0.2">
      <c r="B359" s="20">
        <f>B358</f>
        <v>119</v>
      </c>
      <c r="C359" s="21" t="s">
        <v>9</v>
      </c>
      <c r="D359" s="22" t="s">
        <v>31</v>
      </c>
      <c r="E359" s="23" t="s">
        <v>36</v>
      </c>
      <c r="F359" s="24">
        <v>4</v>
      </c>
      <c r="G359" s="25">
        <v>6</v>
      </c>
      <c r="H359" s="26">
        <v>2</v>
      </c>
      <c r="I359" s="27">
        <v>12</v>
      </c>
    </row>
    <row r="360" spans="2:9" ht="13.8" thickBot="1" x14ac:dyDescent="0.25">
      <c r="B360" s="28">
        <f>B359</f>
        <v>119</v>
      </c>
      <c r="C360" s="29" t="s">
        <v>9</v>
      </c>
      <c r="D360" s="30" t="s">
        <v>31</v>
      </c>
      <c r="E360" s="31" t="s">
        <v>36</v>
      </c>
      <c r="F360" s="32">
        <v>1.8200000748038299E-2</v>
      </c>
      <c r="G360" s="33">
        <v>1.7400000244378998E-2</v>
      </c>
      <c r="H360" s="34">
        <v>1.9799999892711601E-2</v>
      </c>
      <c r="I360" s="35">
        <v>1.7999999225139601E-2</v>
      </c>
    </row>
    <row r="361" spans="2:9" x14ac:dyDescent="0.2">
      <c r="B361" s="16">
        <f>IF(C361&lt;&gt;"",B360+1,"")</f>
        <v>120</v>
      </c>
      <c r="C361" s="17" t="s">
        <v>9</v>
      </c>
      <c r="D361" s="18" t="s">
        <v>31</v>
      </c>
      <c r="E361" s="19" t="s">
        <v>37</v>
      </c>
      <c r="F361" s="1">
        <v>102</v>
      </c>
      <c r="G361" s="2">
        <v>175</v>
      </c>
      <c r="H361" s="3">
        <v>75</v>
      </c>
      <c r="I361" s="4">
        <v>352</v>
      </c>
    </row>
    <row r="362" spans="2:9" x14ac:dyDescent="0.2">
      <c r="B362" s="20">
        <f>B361</f>
        <v>120</v>
      </c>
      <c r="C362" s="21" t="s">
        <v>9</v>
      </c>
      <c r="D362" s="22" t="s">
        <v>31</v>
      </c>
      <c r="E362" s="23" t="s">
        <v>37</v>
      </c>
      <c r="F362" s="24">
        <v>0</v>
      </c>
      <c r="G362" s="25">
        <v>0</v>
      </c>
      <c r="H362" s="26">
        <v>0</v>
      </c>
      <c r="I362" s="27">
        <v>0</v>
      </c>
    </row>
    <row r="363" spans="2:9" ht="13.8" thickBot="1" x14ac:dyDescent="0.25">
      <c r="B363" s="28">
        <f>B362</f>
        <v>120</v>
      </c>
      <c r="C363" s="29" t="s">
        <v>9</v>
      </c>
      <c r="D363" s="30" t="s">
        <v>31</v>
      </c>
      <c r="E363" s="31" t="s">
        <v>37</v>
      </c>
      <c r="F363" s="32">
        <v>0</v>
      </c>
      <c r="G363" s="33">
        <v>0</v>
      </c>
      <c r="H363" s="34">
        <v>0</v>
      </c>
      <c r="I363" s="35">
        <v>0</v>
      </c>
    </row>
    <row r="364" spans="2:9" x14ac:dyDescent="0.2">
      <c r="B364" s="16">
        <f>IF(C364&lt;&gt;"",B363+1,"")</f>
        <v>121</v>
      </c>
      <c r="C364" s="17" t="s">
        <v>9</v>
      </c>
      <c r="D364" s="18" t="s">
        <v>31</v>
      </c>
      <c r="E364" s="19" t="s">
        <v>38</v>
      </c>
      <c r="F364" s="1">
        <v>97</v>
      </c>
      <c r="G364" s="2">
        <v>186</v>
      </c>
      <c r="H364" s="3">
        <v>71</v>
      </c>
      <c r="I364" s="4">
        <v>354</v>
      </c>
    </row>
    <row r="365" spans="2:9" x14ac:dyDescent="0.2">
      <c r="B365" s="20">
        <f>B364</f>
        <v>121</v>
      </c>
      <c r="C365" s="21" t="s">
        <v>9</v>
      </c>
      <c r="D365" s="22" t="s">
        <v>31</v>
      </c>
      <c r="E365" s="23" t="s">
        <v>38</v>
      </c>
      <c r="F365" s="24">
        <v>0</v>
      </c>
      <c r="G365" s="25">
        <v>0</v>
      </c>
      <c r="H365" s="26">
        <v>0</v>
      </c>
      <c r="I365" s="27">
        <v>0</v>
      </c>
    </row>
    <row r="366" spans="2:9" ht="13.8" thickBot="1" x14ac:dyDescent="0.25">
      <c r="B366" s="28">
        <f>B365</f>
        <v>121</v>
      </c>
      <c r="C366" s="29" t="s">
        <v>9</v>
      </c>
      <c r="D366" s="30" t="s">
        <v>31</v>
      </c>
      <c r="E366" s="31" t="s">
        <v>38</v>
      </c>
      <c r="F366" s="32">
        <v>0</v>
      </c>
      <c r="G366" s="33">
        <v>0</v>
      </c>
      <c r="H366" s="34">
        <v>0</v>
      </c>
      <c r="I366" s="35">
        <v>0</v>
      </c>
    </row>
    <row r="367" spans="2:9" x14ac:dyDescent="0.2">
      <c r="B367" s="16">
        <f>IF(C367&lt;&gt;"",B366+1,"")</f>
        <v>122</v>
      </c>
      <c r="C367" s="17" t="s">
        <v>9</v>
      </c>
      <c r="D367" s="18" t="s">
        <v>31</v>
      </c>
      <c r="E367" s="19" t="s">
        <v>39</v>
      </c>
      <c r="F367" s="1">
        <v>120</v>
      </c>
      <c r="G367" s="2">
        <v>211</v>
      </c>
      <c r="H367" s="3">
        <v>58</v>
      </c>
      <c r="I367" s="4">
        <v>389</v>
      </c>
    </row>
    <row r="368" spans="2:9" x14ac:dyDescent="0.2">
      <c r="B368" s="20">
        <f>B367</f>
        <v>122</v>
      </c>
      <c r="C368" s="21" t="s">
        <v>9</v>
      </c>
      <c r="D368" s="22" t="s">
        <v>31</v>
      </c>
      <c r="E368" s="23" t="s">
        <v>39</v>
      </c>
      <c r="F368" s="24">
        <v>2</v>
      </c>
      <c r="G368" s="25">
        <v>4</v>
      </c>
      <c r="H368" s="26">
        <v>0</v>
      </c>
      <c r="I368" s="27">
        <v>6</v>
      </c>
    </row>
    <row r="369" spans="2:9" ht="13.8" thickBot="1" x14ac:dyDescent="0.25">
      <c r="B369" s="28">
        <f>B368</f>
        <v>122</v>
      </c>
      <c r="C369" s="29" t="s">
        <v>9</v>
      </c>
      <c r="D369" s="30" t="s">
        <v>31</v>
      </c>
      <c r="E369" s="31" t="s">
        <v>39</v>
      </c>
      <c r="F369" s="32">
        <v>1.6699999570846599E-2</v>
      </c>
      <c r="G369" s="33">
        <v>1.8999999389052401E-2</v>
      </c>
      <c r="H369" s="34">
        <v>0</v>
      </c>
      <c r="I369" s="35">
        <v>1.5399999916553501E-2</v>
      </c>
    </row>
    <row r="370" spans="2:9" x14ac:dyDescent="0.2">
      <c r="B370" s="16">
        <f>IF(C370&lt;&gt;"",B369+1,"")</f>
        <v>123</v>
      </c>
      <c r="C370" s="17" t="s">
        <v>9</v>
      </c>
      <c r="D370" s="18" t="s">
        <v>31</v>
      </c>
      <c r="E370" s="19" t="s">
        <v>40</v>
      </c>
      <c r="F370" s="1">
        <v>301</v>
      </c>
      <c r="G370" s="2">
        <v>400</v>
      </c>
      <c r="H370" s="3">
        <v>103</v>
      </c>
      <c r="I370" s="4">
        <v>804</v>
      </c>
    </row>
    <row r="371" spans="2:9" x14ac:dyDescent="0.2">
      <c r="B371" s="20">
        <f>B370</f>
        <v>123</v>
      </c>
      <c r="C371" s="21" t="s">
        <v>9</v>
      </c>
      <c r="D371" s="22" t="s">
        <v>31</v>
      </c>
      <c r="E371" s="23" t="s">
        <v>40</v>
      </c>
      <c r="F371" s="24">
        <v>1</v>
      </c>
      <c r="G371" s="25">
        <v>3</v>
      </c>
      <c r="H371" s="26">
        <v>0</v>
      </c>
      <c r="I371" s="27">
        <v>4</v>
      </c>
    </row>
    <row r="372" spans="2:9" ht="13.8" thickBot="1" x14ac:dyDescent="0.25">
      <c r="B372" s="28">
        <f>B371</f>
        <v>123</v>
      </c>
      <c r="C372" s="29" t="s">
        <v>9</v>
      </c>
      <c r="D372" s="30" t="s">
        <v>31</v>
      </c>
      <c r="E372" s="31" t="s">
        <v>40</v>
      </c>
      <c r="F372" s="32">
        <v>3.29999998211861E-3</v>
      </c>
      <c r="G372" s="33">
        <v>7.49999983236194E-3</v>
      </c>
      <c r="H372" s="34">
        <v>0</v>
      </c>
      <c r="I372" s="35">
        <v>4.9999998882412902E-3</v>
      </c>
    </row>
    <row r="373" spans="2:9" x14ac:dyDescent="0.2">
      <c r="B373" s="16">
        <f>IF(C373&lt;&gt;"",B372+1,"")</f>
        <v>124</v>
      </c>
      <c r="C373" s="17" t="s">
        <v>9</v>
      </c>
      <c r="D373" s="18" t="s">
        <v>31</v>
      </c>
      <c r="E373" s="19" t="s">
        <v>41</v>
      </c>
      <c r="F373" s="1">
        <v>71</v>
      </c>
      <c r="G373" s="2">
        <v>111</v>
      </c>
      <c r="H373" s="3">
        <v>38</v>
      </c>
      <c r="I373" s="4">
        <v>220</v>
      </c>
    </row>
    <row r="374" spans="2:9" x14ac:dyDescent="0.2">
      <c r="B374" s="20">
        <f>B373</f>
        <v>124</v>
      </c>
      <c r="C374" s="21" t="s">
        <v>9</v>
      </c>
      <c r="D374" s="22" t="s">
        <v>31</v>
      </c>
      <c r="E374" s="23" t="s">
        <v>41</v>
      </c>
      <c r="F374" s="24">
        <v>1</v>
      </c>
      <c r="G374" s="25">
        <v>2</v>
      </c>
      <c r="H374" s="26">
        <v>1</v>
      </c>
      <c r="I374" s="27">
        <v>4</v>
      </c>
    </row>
    <row r="375" spans="2:9" ht="13.8" thickBot="1" x14ac:dyDescent="0.25">
      <c r="B375" s="28">
        <f>B374</f>
        <v>124</v>
      </c>
      <c r="C375" s="29" t="s">
        <v>9</v>
      </c>
      <c r="D375" s="30" t="s">
        <v>31</v>
      </c>
      <c r="E375" s="31" t="s">
        <v>41</v>
      </c>
      <c r="F375" s="32">
        <v>1.4100000262260401E-2</v>
      </c>
      <c r="G375" s="33">
        <v>1.7999999225139601E-2</v>
      </c>
      <c r="H375" s="34">
        <v>2.6300000026822101E-2</v>
      </c>
      <c r="I375" s="35">
        <v>1.8200000748038299E-2</v>
      </c>
    </row>
    <row r="376" spans="2:9" x14ac:dyDescent="0.2">
      <c r="B376" s="16">
        <f>IF(C376&lt;&gt;"",B375+1,"")</f>
        <v>125</v>
      </c>
      <c r="C376" s="17" t="s">
        <v>9</v>
      </c>
      <c r="D376" s="18" t="s">
        <v>31</v>
      </c>
      <c r="E376" s="19" t="s">
        <v>42</v>
      </c>
      <c r="F376" s="1">
        <v>172</v>
      </c>
      <c r="G376" s="2">
        <v>236</v>
      </c>
      <c r="H376" s="3">
        <v>72</v>
      </c>
      <c r="I376" s="4">
        <v>480</v>
      </c>
    </row>
    <row r="377" spans="2:9" x14ac:dyDescent="0.2">
      <c r="B377" s="20">
        <f>B376</f>
        <v>125</v>
      </c>
      <c r="C377" s="21" t="s">
        <v>9</v>
      </c>
      <c r="D377" s="22" t="s">
        <v>31</v>
      </c>
      <c r="E377" s="23" t="s">
        <v>42</v>
      </c>
      <c r="F377" s="24">
        <v>0</v>
      </c>
      <c r="G377" s="25">
        <v>3</v>
      </c>
      <c r="H377" s="26">
        <v>2</v>
      </c>
      <c r="I377" s="27">
        <v>5</v>
      </c>
    </row>
    <row r="378" spans="2:9" ht="13.8" thickBot="1" x14ac:dyDescent="0.25">
      <c r="B378" s="28">
        <f>B377</f>
        <v>125</v>
      </c>
      <c r="C378" s="29" t="s">
        <v>9</v>
      </c>
      <c r="D378" s="30" t="s">
        <v>31</v>
      </c>
      <c r="E378" s="31" t="s">
        <v>42</v>
      </c>
      <c r="F378" s="32">
        <v>0</v>
      </c>
      <c r="G378" s="33">
        <v>1.2699999846518E-2</v>
      </c>
      <c r="H378" s="34">
        <v>2.77999993413687E-2</v>
      </c>
      <c r="I378" s="35">
        <v>1.0400000028312199E-2</v>
      </c>
    </row>
    <row r="379" spans="2:9" x14ac:dyDescent="0.2">
      <c r="B379" s="16">
        <f>IF(C379&lt;&gt;"",B378+1,"")</f>
        <v>126</v>
      </c>
      <c r="C379" s="17" t="s">
        <v>9</v>
      </c>
      <c r="D379" s="18" t="s">
        <v>31</v>
      </c>
      <c r="E379" s="19" t="s">
        <v>43</v>
      </c>
      <c r="F379" s="1">
        <v>22</v>
      </c>
      <c r="G379" s="2">
        <v>30</v>
      </c>
      <c r="H379" s="3">
        <v>9</v>
      </c>
      <c r="I379" s="4">
        <v>61</v>
      </c>
    </row>
    <row r="380" spans="2:9" x14ac:dyDescent="0.2">
      <c r="B380" s="20">
        <f>B379</f>
        <v>126</v>
      </c>
      <c r="C380" s="21" t="s">
        <v>9</v>
      </c>
      <c r="D380" s="22" t="s">
        <v>31</v>
      </c>
      <c r="E380" s="23" t="s">
        <v>43</v>
      </c>
      <c r="F380" s="24">
        <v>0</v>
      </c>
      <c r="G380" s="25">
        <v>2</v>
      </c>
      <c r="H380" s="26">
        <v>0</v>
      </c>
      <c r="I380" s="27">
        <v>2</v>
      </c>
    </row>
    <row r="381" spans="2:9" ht="13.8" thickBot="1" x14ac:dyDescent="0.25">
      <c r="B381" s="28">
        <f>B380</f>
        <v>126</v>
      </c>
      <c r="C381" s="29" t="s">
        <v>9</v>
      </c>
      <c r="D381" s="30" t="s">
        <v>31</v>
      </c>
      <c r="E381" s="31" t="s">
        <v>43</v>
      </c>
      <c r="F381" s="32">
        <v>0</v>
      </c>
      <c r="G381" s="33">
        <v>6.6699996590614305E-2</v>
      </c>
      <c r="H381" s="34">
        <v>0</v>
      </c>
      <c r="I381" s="35">
        <v>3.2800000160932499E-2</v>
      </c>
    </row>
    <row r="382" spans="2:9" x14ac:dyDescent="0.2">
      <c r="B382" s="16">
        <f>IF(C382&lt;&gt;"",B381+1,"")</f>
        <v>127</v>
      </c>
      <c r="C382" s="17" t="s">
        <v>9</v>
      </c>
      <c r="D382" s="18" t="s">
        <v>31</v>
      </c>
      <c r="E382" s="19" t="s">
        <v>44</v>
      </c>
      <c r="F382" s="1">
        <v>211</v>
      </c>
      <c r="G382" s="2">
        <v>311</v>
      </c>
      <c r="H382" s="3">
        <v>109</v>
      </c>
      <c r="I382" s="4">
        <v>631</v>
      </c>
    </row>
    <row r="383" spans="2:9" x14ac:dyDescent="0.2">
      <c r="B383" s="20">
        <f>B382</f>
        <v>127</v>
      </c>
      <c r="C383" s="21" t="s">
        <v>9</v>
      </c>
      <c r="D383" s="22" t="s">
        <v>31</v>
      </c>
      <c r="E383" s="23" t="s">
        <v>44</v>
      </c>
      <c r="F383" s="24">
        <v>2</v>
      </c>
      <c r="G383" s="25">
        <v>2</v>
      </c>
      <c r="H383" s="26">
        <v>3</v>
      </c>
      <c r="I383" s="27">
        <v>7</v>
      </c>
    </row>
    <row r="384" spans="2:9" ht="13.8" thickBot="1" x14ac:dyDescent="0.25">
      <c r="B384" s="28">
        <f>B383</f>
        <v>127</v>
      </c>
      <c r="C384" s="29" t="s">
        <v>9</v>
      </c>
      <c r="D384" s="30" t="s">
        <v>31</v>
      </c>
      <c r="E384" s="31" t="s">
        <v>44</v>
      </c>
      <c r="F384" s="32">
        <v>9.4999996945262007E-3</v>
      </c>
      <c r="G384" s="33">
        <v>6.3999998383224002E-3</v>
      </c>
      <c r="H384" s="34">
        <v>2.7499999850988398E-2</v>
      </c>
      <c r="I384" s="35">
        <v>1.10999997705221E-2</v>
      </c>
    </row>
    <row r="385" spans="2:9" x14ac:dyDescent="0.2">
      <c r="B385" s="16">
        <f>IF(C385&lt;&gt;"",B384+1,"")</f>
        <v>128</v>
      </c>
      <c r="C385" s="17" t="s">
        <v>9</v>
      </c>
      <c r="D385" s="18" t="s">
        <v>31</v>
      </c>
      <c r="E385" s="19" t="s">
        <v>45</v>
      </c>
      <c r="F385" s="1">
        <v>345</v>
      </c>
      <c r="G385" s="2">
        <v>483</v>
      </c>
      <c r="H385" s="3">
        <v>167</v>
      </c>
      <c r="I385" s="4">
        <v>995</v>
      </c>
    </row>
    <row r="386" spans="2:9" x14ac:dyDescent="0.2">
      <c r="B386" s="20">
        <f>B385</f>
        <v>128</v>
      </c>
      <c r="C386" s="21" t="s">
        <v>9</v>
      </c>
      <c r="D386" s="22" t="s">
        <v>31</v>
      </c>
      <c r="E386" s="23" t="s">
        <v>45</v>
      </c>
      <c r="F386" s="24">
        <v>4</v>
      </c>
      <c r="G386" s="25">
        <v>6</v>
      </c>
      <c r="H386" s="26">
        <v>2</v>
      </c>
      <c r="I386" s="27">
        <v>12</v>
      </c>
    </row>
    <row r="387" spans="2:9" ht="13.8" thickBot="1" x14ac:dyDescent="0.25">
      <c r="B387" s="28">
        <f>B386</f>
        <v>128</v>
      </c>
      <c r="C387" s="29" t="s">
        <v>9</v>
      </c>
      <c r="D387" s="30" t="s">
        <v>31</v>
      </c>
      <c r="E387" s="31" t="s">
        <v>45</v>
      </c>
      <c r="F387" s="32">
        <v>1.1599999852478501E-2</v>
      </c>
      <c r="G387" s="33">
        <v>1.2400000356137799E-2</v>
      </c>
      <c r="H387" s="34">
        <v>1.2000000104308101E-2</v>
      </c>
      <c r="I387" s="35">
        <v>1.2099999934434899E-2</v>
      </c>
    </row>
    <row r="388" spans="2:9" x14ac:dyDescent="0.2">
      <c r="B388" s="16">
        <f>IF(C388&lt;&gt;"",B387+1,"")</f>
        <v>129</v>
      </c>
      <c r="C388" s="17" t="s">
        <v>9</v>
      </c>
      <c r="D388" s="18" t="s">
        <v>31</v>
      </c>
      <c r="E388" s="19" t="s">
        <v>46</v>
      </c>
      <c r="F388" s="1">
        <v>99</v>
      </c>
      <c r="G388" s="2">
        <v>195</v>
      </c>
      <c r="H388" s="3">
        <v>64</v>
      </c>
      <c r="I388" s="4">
        <v>358</v>
      </c>
    </row>
    <row r="389" spans="2:9" x14ac:dyDescent="0.2">
      <c r="B389" s="20">
        <f>B388</f>
        <v>129</v>
      </c>
      <c r="C389" s="21" t="s">
        <v>9</v>
      </c>
      <c r="D389" s="22" t="s">
        <v>31</v>
      </c>
      <c r="E389" s="23" t="s">
        <v>46</v>
      </c>
      <c r="F389" s="24">
        <v>0</v>
      </c>
      <c r="G389" s="25">
        <v>1</v>
      </c>
      <c r="H389" s="26">
        <v>0</v>
      </c>
      <c r="I389" s="27">
        <v>1</v>
      </c>
    </row>
    <row r="390" spans="2:9" ht="13.8" thickBot="1" x14ac:dyDescent="0.25">
      <c r="B390" s="28">
        <f>B389</f>
        <v>129</v>
      </c>
      <c r="C390" s="29" t="s">
        <v>9</v>
      </c>
      <c r="D390" s="30" t="s">
        <v>31</v>
      </c>
      <c r="E390" s="31" t="s">
        <v>46</v>
      </c>
      <c r="F390" s="32">
        <v>0</v>
      </c>
      <c r="G390" s="33">
        <v>5.1000001840293399E-3</v>
      </c>
      <c r="H390" s="34">
        <v>0</v>
      </c>
      <c r="I390" s="35">
        <v>2.79999990016222E-3</v>
      </c>
    </row>
    <row r="391" spans="2:9" x14ac:dyDescent="0.2">
      <c r="B391" s="16">
        <f>IF(C391&lt;&gt;"",B390+1,"")</f>
        <v>130</v>
      </c>
      <c r="C391" s="17" t="s">
        <v>9</v>
      </c>
      <c r="D391" s="18" t="s">
        <v>31</v>
      </c>
      <c r="E391" s="19" t="s">
        <v>47</v>
      </c>
      <c r="F391" s="1">
        <v>167</v>
      </c>
      <c r="G391" s="2">
        <v>241</v>
      </c>
      <c r="H391" s="3">
        <v>78</v>
      </c>
      <c r="I391" s="4">
        <v>486</v>
      </c>
    </row>
    <row r="392" spans="2:9" x14ac:dyDescent="0.2">
      <c r="B392" s="20">
        <f>B391</f>
        <v>130</v>
      </c>
      <c r="C392" s="21" t="s">
        <v>9</v>
      </c>
      <c r="D392" s="22" t="s">
        <v>31</v>
      </c>
      <c r="E392" s="23" t="s">
        <v>47</v>
      </c>
      <c r="F392" s="24">
        <v>1</v>
      </c>
      <c r="G392" s="25">
        <v>3</v>
      </c>
      <c r="H392" s="26">
        <v>0</v>
      </c>
      <c r="I392" s="27">
        <v>4</v>
      </c>
    </row>
    <row r="393" spans="2:9" ht="13.8" thickBot="1" x14ac:dyDescent="0.25">
      <c r="B393" s="28">
        <f>B392</f>
        <v>130</v>
      </c>
      <c r="C393" s="29" t="s">
        <v>9</v>
      </c>
      <c r="D393" s="30" t="s">
        <v>31</v>
      </c>
      <c r="E393" s="31" t="s">
        <v>47</v>
      </c>
      <c r="F393" s="32">
        <v>6.0000000521540598E-3</v>
      </c>
      <c r="G393" s="33">
        <v>1.2400000356137799E-2</v>
      </c>
      <c r="H393" s="34">
        <v>0</v>
      </c>
      <c r="I393" s="35">
        <v>8.2000000402331404E-3</v>
      </c>
    </row>
    <row r="394" spans="2:9" x14ac:dyDescent="0.2">
      <c r="B394" s="16">
        <f>IF(C394&lt;&gt;"",B393+1,"")</f>
        <v>131</v>
      </c>
      <c r="C394" s="17" t="s">
        <v>9</v>
      </c>
      <c r="D394" s="18" t="s">
        <v>31</v>
      </c>
      <c r="E394" s="19" t="s">
        <v>48</v>
      </c>
      <c r="F394" s="1">
        <v>179</v>
      </c>
      <c r="G394" s="2">
        <v>277</v>
      </c>
      <c r="H394" s="3">
        <v>93</v>
      </c>
      <c r="I394" s="4">
        <v>549</v>
      </c>
    </row>
    <row r="395" spans="2:9" x14ac:dyDescent="0.2">
      <c r="B395" s="20">
        <f>B394</f>
        <v>131</v>
      </c>
      <c r="C395" s="21" t="s">
        <v>9</v>
      </c>
      <c r="D395" s="22" t="s">
        <v>31</v>
      </c>
      <c r="E395" s="23" t="s">
        <v>48</v>
      </c>
      <c r="F395" s="24">
        <v>2</v>
      </c>
      <c r="G395" s="25">
        <v>11</v>
      </c>
      <c r="H395" s="26">
        <v>0</v>
      </c>
      <c r="I395" s="27">
        <v>13</v>
      </c>
    </row>
    <row r="396" spans="2:9" ht="13.8" thickBot="1" x14ac:dyDescent="0.25">
      <c r="B396" s="28">
        <f>B395</f>
        <v>131</v>
      </c>
      <c r="C396" s="29" t="s">
        <v>9</v>
      </c>
      <c r="D396" s="30" t="s">
        <v>31</v>
      </c>
      <c r="E396" s="31" t="s">
        <v>48</v>
      </c>
      <c r="F396" s="32">
        <v>1.1199999600648901E-2</v>
      </c>
      <c r="G396" s="33">
        <v>3.9700001478195197E-2</v>
      </c>
      <c r="H396" s="34">
        <v>0</v>
      </c>
      <c r="I396" s="35">
        <v>2.3700000718236001E-2</v>
      </c>
    </row>
    <row r="397" spans="2:9" x14ac:dyDescent="0.2">
      <c r="B397" s="16">
        <f>IF(C397&lt;&gt;"",B396+1,"")</f>
        <v>132</v>
      </c>
      <c r="C397" s="17" t="s">
        <v>9</v>
      </c>
      <c r="D397" s="18" t="s">
        <v>31</v>
      </c>
      <c r="E397" s="19" t="s">
        <v>49</v>
      </c>
      <c r="F397" s="1">
        <v>176</v>
      </c>
      <c r="G397" s="2">
        <v>241</v>
      </c>
      <c r="H397" s="3">
        <v>83</v>
      </c>
      <c r="I397" s="4">
        <v>500</v>
      </c>
    </row>
    <row r="398" spans="2:9" x14ac:dyDescent="0.2">
      <c r="B398" s="20">
        <f>B397</f>
        <v>132</v>
      </c>
      <c r="C398" s="21" t="s">
        <v>9</v>
      </c>
      <c r="D398" s="22" t="s">
        <v>31</v>
      </c>
      <c r="E398" s="23" t="s">
        <v>49</v>
      </c>
      <c r="F398" s="24">
        <v>0</v>
      </c>
      <c r="G398" s="25">
        <v>2</v>
      </c>
      <c r="H398" s="26">
        <v>0</v>
      </c>
      <c r="I398" s="27">
        <v>2</v>
      </c>
    </row>
    <row r="399" spans="2:9" ht="13.8" thickBot="1" x14ac:dyDescent="0.25">
      <c r="B399" s="28">
        <f>B398</f>
        <v>132</v>
      </c>
      <c r="C399" s="29" t="s">
        <v>9</v>
      </c>
      <c r="D399" s="30" t="s">
        <v>31</v>
      </c>
      <c r="E399" s="31" t="s">
        <v>49</v>
      </c>
      <c r="F399" s="32">
        <v>0</v>
      </c>
      <c r="G399" s="33">
        <v>8.2999998703598993E-3</v>
      </c>
      <c r="H399" s="34">
        <v>0</v>
      </c>
      <c r="I399" s="35">
        <v>4.0000001899898104E-3</v>
      </c>
    </row>
    <row r="400" spans="2:9" x14ac:dyDescent="0.2">
      <c r="B400" s="16">
        <f>IF(C400&lt;&gt;"",B399+1,"")</f>
        <v>133</v>
      </c>
      <c r="C400" s="17" t="s">
        <v>9</v>
      </c>
      <c r="D400" s="18" t="s">
        <v>31</v>
      </c>
      <c r="E400" s="19" t="s">
        <v>50</v>
      </c>
      <c r="F400" s="1">
        <v>174</v>
      </c>
      <c r="G400" s="2">
        <v>283</v>
      </c>
      <c r="H400" s="3">
        <v>96</v>
      </c>
      <c r="I400" s="4">
        <v>553</v>
      </c>
    </row>
    <row r="401" spans="2:9" x14ac:dyDescent="0.2">
      <c r="B401" s="20">
        <f>B400</f>
        <v>133</v>
      </c>
      <c r="C401" s="21" t="s">
        <v>9</v>
      </c>
      <c r="D401" s="22" t="s">
        <v>31</v>
      </c>
      <c r="E401" s="23" t="s">
        <v>50</v>
      </c>
      <c r="F401" s="24">
        <v>1</v>
      </c>
      <c r="G401" s="25">
        <v>3</v>
      </c>
      <c r="H401" s="26">
        <v>0</v>
      </c>
      <c r="I401" s="27">
        <v>4</v>
      </c>
    </row>
    <row r="402" spans="2:9" ht="13.8" thickBot="1" x14ac:dyDescent="0.25">
      <c r="B402" s="28">
        <f>B401</f>
        <v>133</v>
      </c>
      <c r="C402" s="29" t="s">
        <v>9</v>
      </c>
      <c r="D402" s="30" t="s">
        <v>31</v>
      </c>
      <c r="E402" s="31" t="s">
        <v>50</v>
      </c>
      <c r="F402" s="32">
        <v>5.7000000961124897E-3</v>
      </c>
      <c r="G402" s="33">
        <v>1.05999996885657E-2</v>
      </c>
      <c r="H402" s="34">
        <v>0</v>
      </c>
      <c r="I402" s="35">
        <v>7.1999998763203604E-3</v>
      </c>
    </row>
    <row r="403" spans="2:9" x14ac:dyDescent="0.2">
      <c r="B403" s="16">
        <f>IF(C403&lt;&gt;"",B402+1,"")</f>
        <v>134</v>
      </c>
      <c r="C403" s="17" t="s">
        <v>9</v>
      </c>
      <c r="D403" s="18" t="s">
        <v>31</v>
      </c>
      <c r="E403" s="19" t="s">
        <v>51</v>
      </c>
      <c r="F403" s="1">
        <v>66</v>
      </c>
      <c r="G403" s="2">
        <v>117</v>
      </c>
      <c r="H403" s="3">
        <v>38</v>
      </c>
      <c r="I403" s="4">
        <v>221</v>
      </c>
    </row>
    <row r="404" spans="2:9" x14ac:dyDescent="0.2">
      <c r="B404" s="20">
        <f>B403</f>
        <v>134</v>
      </c>
      <c r="C404" s="21" t="s">
        <v>9</v>
      </c>
      <c r="D404" s="22" t="s">
        <v>31</v>
      </c>
      <c r="E404" s="23" t="s">
        <v>51</v>
      </c>
      <c r="F404" s="24">
        <v>1</v>
      </c>
      <c r="G404" s="25">
        <v>0</v>
      </c>
      <c r="H404" s="26">
        <v>2</v>
      </c>
      <c r="I404" s="27">
        <v>3</v>
      </c>
    </row>
    <row r="405" spans="2:9" ht="13.8" thickBot="1" x14ac:dyDescent="0.25">
      <c r="B405" s="28">
        <f>B404</f>
        <v>134</v>
      </c>
      <c r="C405" s="29" t="s">
        <v>9</v>
      </c>
      <c r="D405" s="30" t="s">
        <v>31</v>
      </c>
      <c r="E405" s="31" t="s">
        <v>51</v>
      </c>
      <c r="F405" s="32">
        <v>1.52000002563E-2</v>
      </c>
      <c r="G405" s="33">
        <v>0</v>
      </c>
      <c r="H405" s="34">
        <v>5.2600000053644201E-2</v>
      </c>
      <c r="I405" s="35">
        <v>1.3600000180304101E-2</v>
      </c>
    </row>
    <row r="406" spans="2:9" x14ac:dyDescent="0.2">
      <c r="B406" s="16">
        <f>IF(C406&lt;&gt;"",B405+1,"")</f>
        <v>135</v>
      </c>
      <c r="C406" s="17" t="s">
        <v>9</v>
      </c>
      <c r="D406" s="18" t="s">
        <v>31</v>
      </c>
      <c r="E406" s="19" t="s">
        <v>52</v>
      </c>
      <c r="F406" s="1">
        <v>101</v>
      </c>
      <c r="G406" s="2">
        <v>163</v>
      </c>
      <c r="H406" s="3">
        <v>57</v>
      </c>
      <c r="I406" s="4">
        <v>321</v>
      </c>
    </row>
    <row r="407" spans="2:9" x14ac:dyDescent="0.2">
      <c r="B407" s="20">
        <f>B406</f>
        <v>135</v>
      </c>
      <c r="C407" s="21" t="s">
        <v>9</v>
      </c>
      <c r="D407" s="22" t="s">
        <v>31</v>
      </c>
      <c r="E407" s="23" t="s">
        <v>52</v>
      </c>
      <c r="F407" s="24">
        <v>2</v>
      </c>
      <c r="G407" s="25">
        <v>3</v>
      </c>
      <c r="H407" s="26">
        <v>1</v>
      </c>
      <c r="I407" s="27">
        <v>6</v>
      </c>
    </row>
    <row r="408" spans="2:9" ht="13.8" thickBot="1" x14ac:dyDescent="0.25">
      <c r="B408" s="28">
        <f>B407</f>
        <v>135</v>
      </c>
      <c r="C408" s="29" t="s">
        <v>9</v>
      </c>
      <c r="D408" s="30" t="s">
        <v>31</v>
      </c>
      <c r="E408" s="31" t="s">
        <v>52</v>
      </c>
      <c r="F408" s="32">
        <v>1.9799999892711601E-2</v>
      </c>
      <c r="G408" s="33">
        <v>1.8400000408291799E-2</v>
      </c>
      <c r="H408" s="34">
        <v>1.7500000074505799E-2</v>
      </c>
      <c r="I408" s="35">
        <v>1.86999998986721E-2</v>
      </c>
    </row>
    <row r="409" spans="2:9" x14ac:dyDescent="0.2">
      <c r="B409" s="16">
        <f>IF(C409&lt;&gt;"",B408+1,"")</f>
        <v>136</v>
      </c>
      <c r="C409" s="17" t="s">
        <v>9</v>
      </c>
      <c r="D409" s="18" t="s">
        <v>31</v>
      </c>
      <c r="E409" s="19" t="s">
        <v>53</v>
      </c>
      <c r="F409" s="1">
        <v>118</v>
      </c>
      <c r="G409" s="2">
        <v>162</v>
      </c>
      <c r="H409" s="3">
        <v>50</v>
      </c>
      <c r="I409" s="4">
        <v>330</v>
      </c>
    </row>
    <row r="410" spans="2:9" x14ac:dyDescent="0.2">
      <c r="B410" s="20">
        <f>B409</f>
        <v>136</v>
      </c>
      <c r="C410" s="21" t="s">
        <v>9</v>
      </c>
      <c r="D410" s="22" t="s">
        <v>31</v>
      </c>
      <c r="E410" s="23" t="s">
        <v>53</v>
      </c>
      <c r="F410" s="24">
        <v>1</v>
      </c>
      <c r="G410" s="25">
        <v>0</v>
      </c>
      <c r="H410" s="26">
        <v>1</v>
      </c>
      <c r="I410" s="27">
        <v>2</v>
      </c>
    </row>
    <row r="411" spans="2:9" ht="13.8" thickBot="1" x14ac:dyDescent="0.25">
      <c r="B411" s="28">
        <f>B410</f>
        <v>136</v>
      </c>
      <c r="C411" s="29" t="s">
        <v>9</v>
      </c>
      <c r="D411" s="30" t="s">
        <v>31</v>
      </c>
      <c r="E411" s="31" t="s">
        <v>53</v>
      </c>
      <c r="F411" s="32">
        <v>8.5000004619360005E-3</v>
      </c>
      <c r="G411" s="33">
        <v>0</v>
      </c>
      <c r="H411" s="34">
        <v>1.9999999552965199E-2</v>
      </c>
      <c r="I411" s="35">
        <v>6.09999988228083E-3</v>
      </c>
    </row>
    <row r="412" spans="2:9" x14ac:dyDescent="0.2">
      <c r="B412" s="16">
        <f>IF(C412&lt;&gt;"",B411+1,"")</f>
        <v>137</v>
      </c>
      <c r="C412" s="17" t="s">
        <v>9</v>
      </c>
      <c r="D412" s="18" t="s">
        <v>31</v>
      </c>
      <c r="E412" s="19" t="s">
        <v>54</v>
      </c>
      <c r="F412" s="1">
        <v>251</v>
      </c>
      <c r="G412" s="2">
        <v>378</v>
      </c>
      <c r="H412" s="3">
        <v>141</v>
      </c>
      <c r="I412" s="4">
        <v>770</v>
      </c>
    </row>
    <row r="413" spans="2:9" x14ac:dyDescent="0.2">
      <c r="B413" s="20">
        <f>B412</f>
        <v>137</v>
      </c>
      <c r="C413" s="21" t="s">
        <v>9</v>
      </c>
      <c r="D413" s="22" t="s">
        <v>31</v>
      </c>
      <c r="E413" s="23" t="s">
        <v>54</v>
      </c>
      <c r="F413" s="24">
        <v>3</v>
      </c>
      <c r="G413" s="25">
        <v>0</v>
      </c>
      <c r="H413" s="26">
        <v>1</v>
      </c>
      <c r="I413" s="27">
        <v>4</v>
      </c>
    </row>
    <row r="414" spans="2:9" ht="13.8" thickBot="1" x14ac:dyDescent="0.25">
      <c r="B414" s="28">
        <f>B413</f>
        <v>137</v>
      </c>
      <c r="C414" s="29" t="s">
        <v>9</v>
      </c>
      <c r="D414" s="30" t="s">
        <v>31</v>
      </c>
      <c r="E414" s="31" t="s">
        <v>54</v>
      </c>
      <c r="F414" s="32">
        <v>1.2000000104308101E-2</v>
      </c>
      <c r="G414" s="33">
        <v>0</v>
      </c>
      <c r="H414" s="34">
        <v>7.1000000461935997E-3</v>
      </c>
      <c r="I414" s="35">
        <v>5.2000000141560997E-3</v>
      </c>
    </row>
    <row r="415" spans="2:9" x14ac:dyDescent="0.2">
      <c r="B415" s="16">
        <f>IF(C415&lt;&gt;"",B414+1,"")</f>
        <v>138</v>
      </c>
      <c r="C415" s="17" t="s">
        <v>9</v>
      </c>
      <c r="D415" s="18" t="s">
        <v>31</v>
      </c>
      <c r="E415" s="19" t="s">
        <v>55</v>
      </c>
      <c r="F415" s="1">
        <v>216</v>
      </c>
      <c r="G415" s="2">
        <v>312</v>
      </c>
      <c r="H415" s="3">
        <v>104</v>
      </c>
      <c r="I415" s="4">
        <v>632</v>
      </c>
    </row>
    <row r="416" spans="2:9" x14ac:dyDescent="0.2">
      <c r="B416" s="20">
        <f>B415</f>
        <v>138</v>
      </c>
      <c r="C416" s="21" t="s">
        <v>9</v>
      </c>
      <c r="D416" s="22" t="s">
        <v>31</v>
      </c>
      <c r="E416" s="23" t="s">
        <v>55</v>
      </c>
      <c r="F416" s="24">
        <v>3</v>
      </c>
      <c r="G416" s="25">
        <v>5</v>
      </c>
      <c r="H416" s="26">
        <v>1</v>
      </c>
      <c r="I416" s="27">
        <v>9</v>
      </c>
    </row>
    <row r="417" spans="2:9" ht="13.8" thickBot="1" x14ac:dyDescent="0.25">
      <c r="B417" s="28">
        <f>B416</f>
        <v>138</v>
      </c>
      <c r="C417" s="29" t="s">
        <v>9</v>
      </c>
      <c r="D417" s="30" t="s">
        <v>31</v>
      </c>
      <c r="E417" s="31" t="s">
        <v>55</v>
      </c>
      <c r="F417" s="32">
        <v>1.3899999670684299E-2</v>
      </c>
      <c r="G417" s="33">
        <v>1.60000007599592E-2</v>
      </c>
      <c r="H417" s="34">
        <v>9.6000004559755308E-3</v>
      </c>
      <c r="I417" s="35">
        <v>1.4200000092387199E-2</v>
      </c>
    </row>
    <row r="418" spans="2:9" x14ac:dyDescent="0.2">
      <c r="B418" s="16">
        <f>IF(C418&lt;&gt;"",B417+1,"")</f>
        <v>139</v>
      </c>
      <c r="C418" s="17" t="s">
        <v>9</v>
      </c>
      <c r="D418" s="18" t="s">
        <v>31</v>
      </c>
      <c r="E418" s="19" t="s">
        <v>56</v>
      </c>
      <c r="F418" s="1">
        <v>59</v>
      </c>
      <c r="G418" s="2">
        <v>82</v>
      </c>
      <c r="H418" s="3">
        <v>28</v>
      </c>
      <c r="I418" s="4">
        <v>169</v>
      </c>
    </row>
    <row r="419" spans="2:9" x14ac:dyDescent="0.2">
      <c r="B419" s="20">
        <f>B418</f>
        <v>139</v>
      </c>
      <c r="C419" s="21" t="s">
        <v>9</v>
      </c>
      <c r="D419" s="22" t="s">
        <v>31</v>
      </c>
      <c r="E419" s="23" t="s">
        <v>56</v>
      </c>
      <c r="F419" s="24">
        <v>0</v>
      </c>
      <c r="G419" s="25">
        <v>0</v>
      </c>
      <c r="H419" s="26">
        <v>0</v>
      </c>
      <c r="I419" s="27">
        <v>0</v>
      </c>
    </row>
    <row r="420" spans="2:9" ht="13.8" thickBot="1" x14ac:dyDescent="0.25">
      <c r="B420" s="28">
        <f>B419</f>
        <v>139</v>
      </c>
      <c r="C420" s="29" t="s">
        <v>9</v>
      </c>
      <c r="D420" s="30" t="s">
        <v>31</v>
      </c>
      <c r="E420" s="31" t="s">
        <v>56</v>
      </c>
      <c r="F420" s="32">
        <v>0</v>
      </c>
      <c r="G420" s="33">
        <v>0</v>
      </c>
      <c r="H420" s="34">
        <v>0</v>
      </c>
      <c r="I420" s="35">
        <v>0</v>
      </c>
    </row>
    <row r="421" spans="2:9" x14ac:dyDescent="0.2">
      <c r="B421" s="16">
        <f>IF(C421&lt;&gt;"",B420+1,"")</f>
        <v>140</v>
      </c>
      <c r="C421" s="17" t="s">
        <v>9</v>
      </c>
      <c r="D421" s="18" t="s">
        <v>31</v>
      </c>
      <c r="E421" s="19" t="s">
        <v>57</v>
      </c>
      <c r="F421" s="1">
        <v>107</v>
      </c>
      <c r="G421" s="2">
        <v>172</v>
      </c>
      <c r="H421" s="3">
        <v>61</v>
      </c>
      <c r="I421" s="4">
        <v>340</v>
      </c>
    </row>
    <row r="422" spans="2:9" x14ac:dyDescent="0.2">
      <c r="B422" s="20">
        <f>B421</f>
        <v>140</v>
      </c>
      <c r="C422" s="21" t="s">
        <v>9</v>
      </c>
      <c r="D422" s="22" t="s">
        <v>31</v>
      </c>
      <c r="E422" s="23" t="s">
        <v>57</v>
      </c>
      <c r="F422" s="24">
        <v>1</v>
      </c>
      <c r="G422" s="25">
        <v>3</v>
      </c>
      <c r="H422" s="26">
        <v>1</v>
      </c>
      <c r="I422" s="27">
        <v>5</v>
      </c>
    </row>
    <row r="423" spans="2:9" ht="13.8" thickBot="1" x14ac:dyDescent="0.25">
      <c r="B423" s="28">
        <f>B422</f>
        <v>140</v>
      </c>
      <c r="C423" s="29" t="s">
        <v>9</v>
      </c>
      <c r="D423" s="30" t="s">
        <v>31</v>
      </c>
      <c r="E423" s="31" t="s">
        <v>57</v>
      </c>
      <c r="F423" s="32">
        <v>9.3000000342726707E-3</v>
      </c>
      <c r="G423" s="33">
        <v>1.7400000244378998E-2</v>
      </c>
      <c r="H423" s="34">
        <v>1.6400000080466302E-2</v>
      </c>
      <c r="I423" s="35">
        <v>1.47000001743436E-2</v>
      </c>
    </row>
    <row r="424" spans="2:9" x14ac:dyDescent="0.2">
      <c r="B424" s="16">
        <f>IF(C424&lt;&gt;"",B423+1,"")</f>
        <v>141</v>
      </c>
      <c r="C424" s="17" t="s">
        <v>9</v>
      </c>
      <c r="D424" s="18" t="s">
        <v>31</v>
      </c>
      <c r="E424" s="19" t="s">
        <v>58</v>
      </c>
      <c r="F424" s="1">
        <v>269</v>
      </c>
      <c r="G424" s="2">
        <v>360</v>
      </c>
      <c r="H424" s="3">
        <v>139</v>
      </c>
      <c r="I424" s="4">
        <v>768</v>
      </c>
    </row>
    <row r="425" spans="2:9" x14ac:dyDescent="0.2">
      <c r="B425" s="20">
        <f>B424</f>
        <v>141</v>
      </c>
      <c r="C425" s="21" t="s">
        <v>9</v>
      </c>
      <c r="D425" s="22" t="s">
        <v>31</v>
      </c>
      <c r="E425" s="23" t="s">
        <v>58</v>
      </c>
      <c r="F425" s="24">
        <v>1</v>
      </c>
      <c r="G425" s="25">
        <v>2</v>
      </c>
      <c r="H425" s="26">
        <v>1</v>
      </c>
      <c r="I425" s="27">
        <v>4</v>
      </c>
    </row>
    <row r="426" spans="2:9" ht="13.8" thickBot="1" x14ac:dyDescent="0.25">
      <c r="B426" s="28">
        <f>B425</f>
        <v>141</v>
      </c>
      <c r="C426" s="29" t="s">
        <v>9</v>
      </c>
      <c r="D426" s="30" t="s">
        <v>31</v>
      </c>
      <c r="E426" s="31" t="s">
        <v>58</v>
      </c>
      <c r="F426" s="32">
        <v>3.7000000011175901E-3</v>
      </c>
      <c r="G426" s="33">
        <v>5.59999980032444E-3</v>
      </c>
      <c r="H426" s="34">
        <v>7.1999998763203604E-3</v>
      </c>
      <c r="I426" s="35">
        <v>5.2000000141560997E-3</v>
      </c>
    </row>
    <row r="427" spans="2:9" x14ac:dyDescent="0.2">
      <c r="B427" s="16">
        <f>IF(C427&lt;&gt;"",B426+1,"")</f>
        <v>142</v>
      </c>
      <c r="C427" s="17" t="s">
        <v>9</v>
      </c>
      <c r="D427" s="18" t="s">
        <v>31</v>
      </c>
      <c r="E427" s="19" t="s">
        <v>59</v>
      </c>
      <c r="F427" s="1">
        <v>200</v>
      </c>
      <c r="G427" s="2">
        <v>300</v>
      </c>
      <c r="H427" s="3">
        <v>99</v>
      </c>
      <c r="I427" s="4">
        <v>599</v>
      </c>
    </row>
    <row r="428" spans="2:9" x14ac:dyDescent="0.2">
      <c r="B428" s="20">
        <f>B427</f>
        <v>142</v>
      </c>
      <c r="C428" s="21" t="s">
        <v>9</v>
      </c>
      <c r="D428" s="22" t="s">
        <v>31</v>
      </c>
      <c r="E428" s="23" t="s">
        <v>59</v>
      </c>
      <c r="F428" s="24">
        <v>0</v>
      </c>
      <c r="G428" s="25">
        <v>2</v>
      </c>
      <c r="H428" s="26">
        <v>0</v>
      </c>
      <c r="I428" s="27">
        <v>2</v>
      </c>
    </row>
    <row r="429" spans="2:9" ht="13.8" thickBot="1" x14ac:dyDescent="0.25">
      <c r="B429" s="28">
        <f>B428</f>
        <v>142</v>
      </c>
      <c r="C429" s="29" t="s">
        <v>9</v>
      </c>
      <c r="D429" s="30" t="s">
        <v>31</v>
      </c>
      <c r="E429" s="31" t="s">
        <v>59</v>
      </c>
      <c r="F429" s="32">
        <v>0</v>
      </c>
      <c r="G429" s="33">
        <v>6.6999997943639799E-3</v>
      </c>
      <c r="H429" s="34">
        <v>0</v>
      </c>
      <c r="I429" s="35">
        <v>3.29999998211861E-3</v>
      </c>
    </row>
    <row r="430" spans="2:9" x14ac:dyDescent="0.2">
      <c r="B430" s="16">
        <f>IF(C430&lt;&gt;"",B429+1,"")</f>
        <v>143</v>
      </c>
      <c r="C430" s="17" t="s">
        <v>9</v>
      </c>
      <c r="D430" s="18" t="s">
        <v>31</v>
      </c>
      <c r="E430" s="19" t="s">
        <v>60</v>
      </c>
      <c r="F430" s="1">
        <v>81</v>
      </c>
      <c r="G430" s="2">
        <v>118</v>
      </c>
      <c r="H430" s="3">
        <v>47</v>
      </c>
      <c r="I430" s="4">
        <v>246</v>
      </c>
    </row>
    <row r="431" spans="2:9" x14ac:dyDescent="0.2">
      <c r="B431" s="20">
        <f>B430</f>
        <v>143</v>
      </c>
      <c r="C431" s="21" t="s">
        <v>9</v>
      </c>
      <c r="D431" s="22" t="s">
        <v>31</v>
      </c>
      <c r="E431" s="23" t="s">
        <v>60</v>
      </c>
      <c r="F431" s="24">
        <v>1</v>
      </c>
      <c r="G431" s="25">
        <v>3</v>
      </c>
      <c r="H431" s="26">
        <v>0</v>
      </c>
      <c r="I431" s="27">
        <v>4</v>
      </c>
    </row>
    <row r="432" spans="2:9" ht="13.8" thickBot="1" x14ac:dyDescent="0.25">
      <c r="B432" s="28">
        <f>B431</f>
        <v>143</v>
      </c>
      <c r="C432" s="29" t="s">
        <v>9</v>
      </c>
      <c r="D432" s="30" t="s">
        <v>31</v>
      </c>
      <c r="E432" s="31" t="s">
        <v>60</v>
      </c>
      <c r="F432" s="32">
        <v>1.22999995946884E-2</v>
      </c>
      <c r="G432" s="33">
        <v>2.53999996930361E-2</v>
      </c>
      <c r="H432" s="34">
        <v>0</v>
      </c>
      <c r="I432" s="35">
        <v>1.6300000250339501E-2</v>
      </c>
    </row>
    <row r="433" spans="2:9" x14ac:dyDescent="0.2">
      <c r="B433" s="16">
        <f>IF(C433&lt;&gt;"",B432+1,"")</f>
        <v>144</v>
      </c>
      <c r="C433" s="17" t="s">
        <v>9</v>
      </c>
      <c r="D433" s="18" t="s">
        <v>31</v>
      </c>
      <c r="E433" s="19" t="s">
        <v>61</v>
      </c>
      <c r="F433" s="1">
        <v>137</v>
      </c>
      <c r="G433" s="2">
        <v>181</v>
      </c>
      <c r="H433" s="3">
        <v>80</v>
      </c>
      <c r="I433" s="4">
        <v>398</v>
      </c>
    </row>
    <row r="434" spans="2:9" x14ac:dyDescent="0.2">
      <c r="B434" s="20">
        <f>B433</f>
        <v>144</v>
      </c>
      <c r="C434" s="21" t="s">
        <v>9</v>
      </c>
      <c r="D434" s="22" t="s">
        <v>31</v>
      </c>
      <c r="E434" s="23" t="s">
        <v>61</v>
      </c>
      <c r="F434" s="24">
        <v>0</v>
      </c>
      <c r="G434" s="25">
        <v>0</v>
      </c>
      <c r="H434" s="26">
        <v>0</v>
      </c>
      <c r="I434" s="27">
        <v>0</v>
      </c>
    </row>
    <row r="435" spans="2:9" ht="13.8" thickBot="1" x14ac:dyDescent="0.25">
      <c r="B435" s="28">
        <f>B434</f>
        <v>144</v>
      </c>
      <c r="C435" s="29" t="s">
        <v>9</v>
      </c>
      <c r="D435" s="30" t="s">
        <v>31</v>
      </c>
      <c r="E435" s="31" t="s">
        <v>61</v>
      </c>
      <c r="F435" s="32">
        <v>0</v>
      </c>
      <c r="G435" s="33">
        <v>0</v>
      </c>
      <c r="H435" s="34">
        <v>0</v>
      </c>
      <c r="I435" s="35">
        <v>0</v>
      </c>
    </row>
    <row r="436" spans="2:9" x14ac:dyDescent="0.2">
      <c r="B436" s="16">
        <f>IF(C436&lt;&gt;"",B435+1,"")</f>
        <v>145</v>
      </c>
      <c r="C436" s="17" t="s">
        <v>9</v>
      </c>
      <c r="D436" s="18" t="s">
        <v>31</v>
      </c>
      <c r="E436" s="19" t="s">
        <v>62</v>
      </c>
      <c r="F436" s="1">
        <v>191</v>
      </c>
      <c r="G436" s="2">
        <v>288</v>
      </c>
      <c r="H436" s="3">
        <v>74</v>
      </c>
      <c r="I436" s="4">
        <v>553</v>
      </c>
    </row>
    <row r="437" spans="2:9" x14ac:dyDescent="0.2">
      <c r="B437" s="20">
        <f>B436</f>
        <v>145</v>
      </c>
      <c r="C437" s="21" t="s">
        <v>9</v>
      </c>
      <c r="D437" s="22" t="s">
        <v>31</v>
      </c>
      <c r="E437" s="23" t="s">
        <v>62</v>
      </c>
      <c r="F437" s="24">
        <v>1</v>
      </c>
      <c r="G437" s="25">
        <v>1</v>
      </c>
      <c r="H437" s="26">
        <v>1</v>
      </c>
      <c r="I437" s="27">
        <v>3</v>
      </c>
    </row>
    <row r="438" spans="2:9" ht="13.8" thickBot="1" x14ac:dyDescent="0.25">
      <c r="B438" s="28">
        <f>B437</f>
        <v>145</v>
      </c>
      <c r="C438" s="29" t="s">
        <v>9</v>
      </c>
      <c r="D438" s="30" t="s">
        <v>31</v>
      </c>
      <c r="E438" s="31" t="s">
        <v>62</v>
      </c>
      <c r="F438" s="32">
        <v>5.2000000141560997E-3</v>
      </c>
      <c r="G438" s="33">
        <v>3.50000010803342E-3</v>
      </c>
      <c r="H438" s="34">
        <v>1.35000003501773E-2</v>
      </c>
      <c r="I438" s="35">
        <v>5.4000001400709204E-3</v>
      </c>
    </row>
    <row r="439" spans="2:9" x14ac:dyDescent="0.2">
      <c r="B439" s="16">
        <f>IF(C439&lt;&gt;"",B438+1,"")</f>
        <v>146</v>
      </c>
      <c r="C439" s="17" t="s">
        <v>9</v>
      </c>
      <c r="D439" s="18" t="s">
        <v>31</v>
      </c>
      <c r="E439" s="19" t="s">
        <v>63</v>
      </c>
      <c r="F439" s="1">
        <v>60</v>
      </c>
      <c r="G439" s="2">
        <v>86</v>
      </c>
      <c r="H439" s="3">
        <v>42</v>
      </c>
      <c r="I439" s="4">
        <v>188</v>
      </c>
    </row>
    <row r="440" spans="2:9" x14ac:dyDescent="0.2">
      <c r="B440" s="20">
        <f>B439</f>
        <v>146</v>
      </c>
      <c r="C440" s="21" t="s">
        <v>9</v>
      </c>
      <c r="D440" s="22" t="s">
        <v>31</v>
      </c>
      <c r="E440" s="23" t="s">
        <v>63</v>
      </c>
      <c r="F440" s="24">
        <v>0</v>
      </c>
      <c r="G440" s="25">
        <v>0</v>
      </c>
      <c r="H440" s="26">
        <v>1</v>
      </c>
      <c r="I440" s="27">
        <v>1</v>
      </c>
    </row>
    <row r="441" spans="2:9" ht="13.8" thickBot="1" x14ac:dyDescent="0.25">
      <c r="B441" s="28">
        <f>B440</f>
        <v>146</v>
      </c>
      <c r="C441" s="29" t="s">
        <v>9</v>
      </c>
      <c r="D441" s="30" t="s">
        <v>31</v>
      </c>
      <c r="E441" s="31" t="s">
        <v>63</v>
      </c>
      <c r="F441" s="32">
        <v>0</v>
      </c>
      <c r="G441" s="33">
        <v>0</v>
      </c>
      <c r="H441" s="34">
        <v>2.3800000548362701E-2</v>
      </c>
      <c r="I441" s="35">
        <v>5.2999998442828699E-3</v>
      </c>
    </row>
    <row r="442" spans="2:9" x14ac:dyDescent="0.2">
      <c r="B442" s="16">
        <f>IF(C442&lt;&gt;"",B441+1,"")</f>
        <v>147</v>
      </c>
      <c r="C442" s="17" t="s">
        <v>9</v>
      </c>
      <c r="D442" s="18" t="s">
        <v>31</v>
      </c>
      <c r="E442" s="19" t="s">
        <v>64</v>
      </c>
      <c r="F442" s="1">
        <v>66</v>
      </c>
      <c r="G442" s="2">
        <v>103</v>
      </c>
      <c r="H442" s="3">
        <v>36</v>
      </c>
      <c r="I442" s="4">
        <v>205</v>
      </c>
    </row>
    <row r="443" spans="2:9" x14ac:dyDescent="0.2">
      <c r="B443" s="20">
        <f>B442</f>
        <v>147</v>
      </c>
      <c r="C443" s="21" t="s">
        <v>9</v>
      </c>
      <c r="D443" s="22" t="s">
        <v>31</v>
      </c>
      <c r="E443" s="23" t="s">
        <v>64</v>
      </c>
      <c r="F443" s="24">
        <v>1</v>
      </c>
      <c r="G443" s="25">
        <v>2</v>
      </c>
      <c r="H443" s="26">
        <v>0</v>
      </c>
      <c r="I443" s="27">
        <v>3</v>
      </c>
    </row>
    <row r="444" spans="2:9" ht="13.8" thickBot="1" x14ac:dyDescent="0.25">
      <c r="B444" s="28">
        <f>B443</f>
        <v>147</v>
      </c>
      <c r="C444" s="29" t="s">
        <v>9</v>
      </c>
      <c r="D444" s="30" t="s">
        <v>31</v>
      </c>
      <c r="E444" s="31" t="s">
        <v>64</v>
      </c>
      <c r="F444" s="32">
        <v>1.52000002563E-2</v>
      </c>
      <c r="G444" s="33">
        <v>1.94000005722046E-2</v>
      </c>
      <c r="H444" s="34">
        <v>0</v>
      </c>
      <c r="I444" s="35">
        <v>1.4600000344216799E-2</v>
      </c>
    </row>
    <row r="445" spans="2:9" x14ac:dyDescent="0.2">
      <c r="B445" s="16">
        <f>IF(C445&lt;&gt;"",B444+1,"")</f>
        <v>148</v>
      </c>
      <c r="C445" s="17" t="s">
        <v>9</v>
      </c>
      <c r="D445" s="18" t="s">
        <v>31</v>
      </c>
      <c r="E445" s="19" t="s">
        <v>65</v>
      </c>
      <c r="F445" s="1">
        <v>141</v>
      </c>
      <c r="G445" s="2">
        <v>207</v>
      </c>
      <c r="H445" s="3">
        <v>70</v>
      </c>
      <c r="I445" s="4">
        <v>418</v>
      </c>
    </row>
    <row r="446" spans="2:9" x14ac:dyDescent="0.2">
      <c r="B446" s="20">
        <f>B445</f>
        <v>148</v>
      </c>
      <c r="C446" s="21" t="s">
        <v>9</v>
      </c>
      <c r="D446" s="22" t="s">
        <v>31</v>
      </c>
      <c r="E446" s="23" t="s">
        <v>65</v>
      </c>
      <c r="F446" s="24">
        <v>0</v>
      </c>
      <c r="G446" s="25">
        <v>5</v>
      </c>
      <c r="H446" s="26">
        <v>0</v>
      </c>
      <c r="I446" s="27">
        <v>5</v>
      </c>
    </row>
    <row r="447" spans="2:9" ht="13.8" thickBot="1" x14ac:dyDescent="0.25">
      <c r="B447" s="28">
        <f>B446</f>
        <v>148</v>
      </c>
      <c r="C447" s="29" t="s">
        <v>9</v>
      </c>
      <c r="D447" s="30" t="s">
        <v>31</v>
      </c>
      <c r="E447" s="31" t="s">
        <v>65</v>
      </c>
      <c r="F447" s="32">
        <v>0</v>
      </c>
      <c r="G447" s="33">
        <v>2.4199999868869799E-2</v>
      </c>
      <c r="H447" s="34">
        <v>0</v>
      </c>
      <c r="I447" s="35">
        <v>1.2000000104308101E-2</v>
      </c>
    </row>
    <row r="448" spans="2:9" x14ac:dyDescent="0.2">
      <c r="B448" s="16">
        <f>IF(C448&lt;&gt;"",B447+1,"")</f>
        <v>149</v>
      </c>
      <c r="C448" s="17" t="s">
        <v>9</v>
      </c>
      <c r="D448" s="18" t="s">
        <v>31</v>
      </c>
      <c r="E448" s="19" t="s">
        <v>66</v>
      </c>
      <c r="F448" s="1">
        <v>74</v>
      </c>
      <c r="G448" s="2">
        <v>119</v>
      </c>
      <c r="H448" s="3">
        <v>37</v>
      </c>
      <c r="I448" s="4">
        <v>230</v>
      </c>
    </row>
    <row r="449" spans="2:9" x14ac:dyDescent="0.2">
      <c r="B449" s="20">
        <f>B448</f>
        <v>149</v>
      </c>
      <c r="C449" s="21" t="s">
        <v>9</v>
      </c>
      <c r="D449" s="22" t="s">
        <v>31</v>
      </c>
      <c r="E449" s="23" t="s">
        <v>66</v>
      </c>
      <c r="F449" s="24">
        <v>0</v>
      </c>
      <c r="G449" s="25">
        <v>2</v>
      </c>
      <c r="H449" s="26">
        <v>0</v>
      </c>
      <c r="I449" s="27">
        <v>2</v>
      </c>
    </row>
    <row r="450" spans="2:9" ht="13.8" thickBot="1" x14ac:dyDescent="0.25">
      <c r="B450" s="28">
        <f>B449</f>
        <v>149</v>
      </c>
      <c r="C450" s="29" t="s">
        <v>9</v>
      </c>
      <c r="D450" s="30" t="s">
        <v>31</v>
      </c>
      <c r="E450" s="31" t="s">
        <v>66</v>
      </c>
      <c r="F450" s="32">
        <v>0</v>
      </c>
      <c r="G450" s="33">
        <v>1.6799999400973299E-2</v>
      </c>
      <c r="H450" s="34">
        <v>0</v>
      </c>
      <c r="I450" s="35">
        <v>8.7000001221895201E-3</v>
      </c>
    </row>
    <row r="451" spans="2:9" x14ac:dyDescent="0.2">
      <c r="B451" s="16">
        <f>IF(C451&lt;&gt;"",B450+1,"")</f>
        <v>150</v>
      </c>
      <c r="C451" s="17" t="s">
        <v>9</v>
      </c>
      <c r="D451" s="18" t="s">
        <v>31</v>
      </c>
      <c r="E451" s="19" t="s">
        <v>67</v>
      </c>
      <c r="F451" s="1">
        <v>140</v>
      </c>
      <c r="G451" s="2">
        <v>210</v>
      </c>
      <c r="H451" s="3">
        <v>72</v>
      </c>
      <c r="I451" s="4">
        <v>422</v>
      </c>
    </row>
    <row r="452" spans="2:9" x14ac:dyDescent="0.2">
      <c r="B452" s="20">
        <f>B451</f>
        <v>150</v>
      </c>
      <c r="C452" s="21" t="s">
        <v>9</v>
      </c>
      <c r="D452" s="22" t="s">
        <v>31</v>
      </c>
      <c r="E452" s="23" t="s">
        <v>67</v>
      </c>
      <c r="F452" s="24">
        <v>1</v>
      </c>
      <c r="G452" s="25">
        <v>0</v>
      </c>
      <c r="H452" s="26">
        <v>0</v>
      </c>
      <c r="I452" s="27">
        <v>1</v>
      </c>
    </row>
    <row r="453" spans="2:9" ht="13.8" thickBot="1" x14ac:dyDescent="0.25">
      <c r="B453" s="28">
        <f>B452</f>
        <v>150</v>
      </c>
      <c r="C453" s="29" t="s">
        <v>9</v>
      </c>
      <c r="D453" s="30" t="s">
        <v>31</v>
      </c>
      <c r="E453" s="31" t="s">
        <v>67</v>
      </c>
      <c r="F453" s="32">
        <v>7.1000000461935997E-3</v>
      </c>
      <c r="G453" s="33">
        <v>0</v>
      </c>
      <c r="H453" s="34">
        <v>0</v>
      </c>
      <c r="I453" s="35">
        <v>2.4000001139938801E-3</v>
      </c>
    </row>
    <row r="454" spans="2:9" x14ac:dyDescent="0.2">
      <c r="B454" s="16">
        <f>IF(C454&lt;&gt;"",B453+1,"")</f>
        <v>151</v>
      </c>
      <c r="C454" s="17" t="s">
        <v>9</v>
      </c>
      <c r="D454" s="18" t="s">
        <v>31</v>
      </c>
      <c r="E454" s="19" t="s">
        <v>68</v>
      </c>
      <c r="F454" s="1">
        <v>232</v>
      </c>
      <c r="G454" s="2">
        <v>384</v>
      </c>
      <c r="H454" s="3">
        <v>135</v>
      </c>
      <c r="I454" s="4">
        <v>751</v>
      </c>
    </row>
    <row r="455" spans="2:9" x14ac:dyDescent="0.2">
      <c r="B455" s="20">
        <f>B454</f>
        <v>151</v>
      </c>
      <c r="C455" s="21" t="s">
        <v>9</v>
      </c>
      <c r="D455" s="22" t="s">
        <v>31</v>
      </c>
      <c r="E455" s="23" t="s">
        <v>68</v>
      </c>
      <c r="F455" s="24">
        <v>1</v>
      </c>
      <c r="G455" s="25">
        <v>5</v>
      </c>
      <c r="H455" s="26">
        <v>0</v>
      </c>
      <c r="I455" s="27">
        <v>6</v>
      </c>
    </row>
    <row r="456" spans="2:9" ht="13.8" thickBot="1" x14ac:dyDescent="0.25">
      <c r="B456" s="28">
        <f>B455</f>
        <v>151</v>
      </c>
      <c r="C456" s="29" t="s">
        <v>9</v>
      </c>
      <c r="D456" s="30" t="s">
        <v>31</v>
      </c>
      <c r="E456" s="31" t="s">
        <v>68</v>
      </c>
      <c r="F456" s="32">
        <v>4.3000001460313797E-3</v>
      </c>
      <c r="G456" s="33">
        <v>1.30000002682209E-2</v>
      </c>
      <c r="H456" s="34">
        <v>0</v>
      </c>
      <c r="I456" s="35">
        <v>8.0000003799796104E-3</v>
      </c>
    </row>
    <row r="457" spans="2:9" x14ac:dyDescent="0.2">
      <c r="B457" s="16" t="str">
        <f>IF(C457&lt;&gt;"",#REF!+1,"")</f>
        <v/>
      </c>
      <c r="C457" s="17"/>
      <c r="D457" s="18"/>
      <c r="E457" s="19" t="s">
        <v>175</v>
      </c>
      <c r="F457" s="39">
        <f>SUM(IF(MOD(ROW(F$4:F$456),3)=1,F$4:F$456,0))</f>
        <v>24663.729400000768</v>
      </c>
      <c r="G457" s="39">
        <f t="array" ref="G457">SUM(IF(MOD(ROW(G$4:G$456),3)=1,G$4:G$456,0))</f>
        <v>36840</v>
      </c>
      <c r="H457" s="39">
        <f t="array" ref="H457">SUM(IF(MOD(ROW(H$4:H$456),3)=1,H$4:H$456,0))</f>
        <v>12284</v>
      </c>
      <c r="I457" s="40">
        <f t="array" ref="I457">SUM(IF(MOD(ROW(I$4:I$456),3)=1,I$4:I$456,0))</f>
        <v>73659</v>
      </c>
    </row>
    <row r="458" spans="2:9" ht="13.2" customHeight="1" x14ac:dyDescent="0.2">
      <c r="B458" s="20" t="str">
        <f>B457</f>
        <v/>
      </c>
      <c r="C458" s="21"/>
      <c r="D458" s="22"/>
      <c r="E458" s="23" t="s">
        <v>175</v>
      </c>
      <c r="F458" s="24">
        <f t="array" ref="F458">SUM(IF(MOD(ROW(F$4:F$456),3)=2,F$4:F$456,0))</f>
        <v>128</v>
      </c>
      <c r="G458" s="24">
        <f t="array" ref="G458">SUM(IF(MOD(ROW(G$4:G$456),3)=2,G$4:G$456,0))</f>
        <v>297</v>
      </c>
      <c r="H458" s="24">
        <f t="array" ref="H458">SUM(IF(MOD(ROW(H$4:H$456),3)=2,H$4:H$456,0))</f>
        <v>74</v>
      </c>
      <c r="I458" s="27">
        <f t="array" ref="I458">SUM(IF(MOD(ROW(I$4:I$456),3)=2,I$4:I$456,0))</f>
        <v>499</v>
      </c>
    </row>
    <row r="459" spans="2:9" ht="13.8" customHeight="1" thickBot="1" x14ac:dyDescent="0.25">
      <c r="B459" s="28" t="str">
        <f>B458</f>
        <v/>
      </c>
      <c r="C459" s="29"/>
      <c r="D459" s="30"/>
      <c r="E459" s="31" t="s">
        <v>175</v>
      </c>
      <c r="F459" s="41">
        <f>F458/F457</f>
        <v>5.189807183012477E-3</v>
      </c>
      <c r="G459" s="41">
        <f t="shared" ref="G459:I459" si="0">G458/G457</f>
        <v>8.061889250814332E-3</v>
      </c>
      <c r="H459" s="41">
        <f t="shared" si="0"/>
        <v>6.024096385542169E-3</v>
      </c>
      <c r="I459" s="42">
        <f t="shared" si="0"/>
        <v>6.7744606904790996E-3</v>
      </c>
    </row>
    <row r="461" spans="2:9" x14ac:dyDescent="0.2">
      <c r="B461" s="5" t="s">
        <v>177</v>
      </c>
      <c r="D461" s="6" t="s">
        <v>176</v>
      </c>
    </row>
    <row r="462" spans="2:9" x14ac:dyDescent="0.2">
      <c r="D462" s="6" t="s">
        <v>178</v>
      </c>
    </row>
  </sheetData>
  <mergeCells count="2">
    <mergeCell ref="F2:I2"/>
    <mergeCell ref="B1:I1"/>
  </mergeCells>
  <phoneticPr fontId="2"/>
  <pageMargins left="0.59055118110236227" right="0.59055118110236227" top="0.78740157480314965" bottom="0.39370078740157483" header="0.39370078740157483" footer="0.39370078740157483"/>
  <pageSetup paperSize="9" scale="75" fitToHeight="0" orientation="portrait" horizontalDpi="300" verticalDpi="300" r:id="rId1"/>
  <headerFooter>
    <oddFooter>&amp;C&amp;P</oddFooter>
  </headerFooter>
  <rowBreaks count="4" manualBreakCount="4">
    <brk id="384" max="16383" man="1"/>
    <brk id="315" max="16383" man="1"/>
    <brk id="114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尾張東</vt:lpstr>
      <vt:lpstr>尾張東!Print_Titles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EMD232</dc:creator>
  <cp:lastModifiedBy>HIROCITY573</cp:lastModifiedBy>
  <cp:lastPrinted>2017-02-27T13:16:02Z</cp:lastPrinted>
  <dcterms:created xsi:type="dcterms:W3CDTF">2016-12-12T07:51:40Z</dcterms:created>
  <dcterms:modified xsi:type="dcterms:W3CDTF">2017-03-11T11:52:08Z</dcterms:modified>
</cp:coreProperties>
</file>